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2016 Hotline-Wissen\BSP-Dateien\Video 42\"/>
    </mc:Choice>
  </mc:AlternateContent>
  <bookViews>
    <workbookView xWindow="0" yWindow="0" windowWidth="20490" windowHeight="7755" activeTab="1"/>
  </bookViews>
  <sheets>
    <sheet name="Inhalt" sheetId="26" r:id="rId1"/>
    <sheet name="Januar '16" sheetId="2" r:id="rId2"/>
    <sheet name="Februar '16" sheetId="15" r:id="rId3"/>
    <sheet name="März '16" sheetId="16" r:id="rId4"/>
    <sheet name="April '16" sheetId="17" r:id="rId5"/>
    <sheet name="Mai '16" sheetId="18" r:id="rId6"/>
    <sheet name="Juni '16" sheetId="19" r:id="rId7"/>
    <sheet name="Juli '16" sheetId="20" r:id="rId8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4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6" i="2"/>
  <c r="D7" i="2"/>
  <c r="D8" i="2"/>
  <c r="D3" i="2"/>
  <c r="B45" i="2"/>
  <c r="E43" i="2" s="1"/>
  <c r="E13" i="2" l="1"/>
  <c r="E8" i="2"/>
  <c r="E19" i="2"/>
  <c r="E29" i="2"/>
  <c r="E9" i="2"/>
  <c r="E20" i="2"/>
  <c r="E11" i="2"/>
  <c r="E16" i="2"/>
  <c r="E21" i="2"/>
  <c r="E27" i="2"/>
  <c r="E33" i="2"/>
  <c r="E41" i="2"/>
  <c r="E12" i="2"/>
  <c r="E17" i="2"/>
  <c r="E23" i="2"/>
  <c r="E28" i="2"/>
  <c r="E36" i="2"/>
  <c r="E44" i="2"/>
  <c r="E24" i="2"/>
  <c r="E37" i="2"/>
  <c r="E15" i="2"/>
  <c r="E25" i="2"/>
  <c r="E32" i="2"/>
  <c r="E40" i="2"/>
  <c r="E10" i="2"/>
  <c r="E14" i="2"/>
  <c r="E18" i="2"/>
  <c r="E22" i="2"/>
  <c r="E26" i="2"/>
  <c r="E30" i="2"/>
  <c r="E34" i="2"/>
  <c r="E38" i="2"/>
  <c r="E42" i="2"/>
  <c r="E31" i="2"/>
  <c r="E35" i="2"/>
  <c r="E39" i="2"/>
  <c r="E4" i="15"/>
  <c r="E5" i="15"/>
  <c r="E6" i="15"/>
  <c r="E7" i="15"/>
  <c r="E4" i="16"/>
  <c r="E5" i="16"/>
  <c r="E6" i="16"/>
  <c r="E7" i="16"/>
  <c r="E4" i="17"/>
  <c r="E5" i="17"/>
  <c r="E6" i="17"/>
  <c r="E7" i="17"/>
  <c r="E4" i="18"/>
  <c r="E5" i="18"/>
  <c r="E6" i="18"/>
  <c r="E7" i="18"/>
  <c r="E4" i="19"/>
  <c r="E5" i="19"/>
  <c r="E6" i="19"/>
  <c r="E7" i="19"/>
  <c r="E4" i="20"/>
  <c r="E5" i="20"/>
  <c r="E6" i="20"/>
  <c r="E7" i="20"/>
  <c r="E4" i="2"/>
  <c r="E5" i="2"/>
  <c r="E6" i="2"/>
  <c r="E7" i="2"/>
  <c r="E3" i="15"/>
  <c r="E3" i="16"/>
  <c r="E3" i="17"/>
  <c r="E3" i="18"/>
  <c r="E3" i="19"/>
  <c r="E3" i="20"/>
  <c r="E3" i="2"/>
  <c r="D4" i="15"/>
  <c r="D5" i="15"/>
  <c r="D6" i="15"/>
  <c r="D7" i="15"/>
  <c r="D4" i="16"/>
  <c r="D5" i="16"/>
  <c r="D6" i="16"/>
  <c r="D7" i="16"/>
  <c r="D4" i="17"/>
  <c r="D5" i="17"/>
  <c r="D6" i="17"/>
  <c r="D7" i="17"/>
  <c r="D4" i="18"/>
  <c r="D5" i="18"/>
  <c r="D6" i="18"/>
  <c r="D7" i="18"/>
  <c r="D4" i="19"/>
  <c r="D5" i="19"/>
  <c r="D6" i="19"/>
  <c r="D7" i="19"/>
  <c r="D4" i="20"/>
  <c r="D5" i="20"/>
  <c r="D6" i="20"/>
  <c r="D7" i="20"/>
  <c r="B45" i="20" l="1"/>
  <c r="D3" i="20"/>
  <c r="B45" i="19"/>
  <c r="D3" i="19"/>
  <c r="B45" i="18"/>
  <c r="D3" i="18"/>
  <c r="B45" i="17"/>
  <c r="D3" i="17"/>
  <c r="B45" i="16"/>
  <c r="D3" i="16"/>
  <c r="B45" i="15"/>
  <c r="D3" i="15"/>
</calcChain>
</file>

<file path=xl/sharedStrings.xml><?xml version="1.0" encoding="utf-8"?>
<sst xmlns="http://schemas.openxmlformats.org/spreadsheetml/2006/main" count="346" uniqueCount="53">
  <si>
    <t>Umsatz nach Bundesländer</t>
  </si>
  <si>
    <t>Bundesland</t>
  </si>
  <si>
    <t>Umsatz</t>
  </si>
  <si>
    <t>Prozentsatz</t>
  </si>
  <si>
    <t>Provision</t>
  </si>
  <si>
    <t>Anteilig</t>
  </si>
  <si>
    <t>Bayern</t>
  </si>
  <si>
    <t>Baden-Württemberg</t>
  </si>
  <si>
    <t>Hessen</t>
  </si>
  <si>
    <t>Nordrhein-Westfalen</t>
  </si>
  <si>
    <t>Gesamt</t>
  </si>
  <si>
    <t>Rheinland-Pfalz</t>
  </si>
  <si>
    <t>Saarland</t>
  </si>
  <si>
    <t>Berlin</t>
  </si>
  <si>
    <t>Brandenburg</t>
  </si>
  <si>
    <t>Bremen</t>
  </si>
  <si>
    <t>Hamburg</t>
  </si>
  <si>
    <t>Mecklenburg-Vorpommern</t>
  </si>
  <si>
    <t>Niedersachsen</t>
  </si>
  <si>
    <t>Sachsen</t>
  </si>
  <si>
    <t>Sachsen-Anhalt</t>
  </si>
  <si>
    <t>Schleswig-Holstein</t>
  </si>
  <si>
    <t>Thüringen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</si>
  <si>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</si>
  <si>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</si>
  <si>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</si>
  <si>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</si>
  <si>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</si>
  <si>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</si>
  <si>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</si>
  <si>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</si>
  <si>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</si>
  <si>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</si>
  <si>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</si>
  <si>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</si>
  <si>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</si>
  <si>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</si>
  <si>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Appenzell-Ausserrhoden</t>
  </si>
  <si>
    <t>Appenzell-Innerhoden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</si>
  <si>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</si>
  <si>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</si>
  <si>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</si>
  <si>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</si>
  <si>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</si>
  <si>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</si>
  <si>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</si>
  <si>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</si>
  <si>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</si>
  <si>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</si>
  <si>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Inhaltsverzeichnis</t>
  </si>
  <si>
    <t>Größter Umsatz</t>
  </si>
  <si>
    <t>Januar 2016 / Umsätze</t>
  </si>
  <si>
    <t>Bundesland / Kanton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</si>
</sst>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4" fontId="0" fillId="0" borderId="0" xfId="1" applyFont="1"/>
    <xf numFmtId="164" fontId="0" fillId="0" borderId="0" xfId="1" applyNumberFormat="1" applyFont="1"/>
    <xf numFmtId="44" fontId="0" fillId="0" borderId="0" xfId="0" applyNumberFormat="1"/>
    <xf numFmtId="44" fontId="2" fillId="0" borderId="0" xfId="1" applyFont="1"/>
    <xf numFmtId="44" fontId="2" fillId="0" borderId="0" xfId="0" applyNumberFormat="1" applyFont="1"/>
    <xf numFmtId="10" fontId="0" fillId="0" borderId="0" xfId="2" applyNumberFormat="1" applyFont="1"/>
    <xf numFmtId="0" fontId="4" fillId="0" borderId="0" xfId="3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="180" zoomScaleNormal="180" workbookViewId="0">
      <selection sqref="A1:E1"/>
    </sheetView>
  </sheetViews>
  <sheetFormatPr baseColWidth="10" defaultRowHeight="15" x14ac:dyDescent="0.25"/>
  <cols>
    <col min="1" max="1" width="24.85546875" bestFit="1" customWidth="1"/>
    <col min="2" max="2" width="15.28515625" bestFit="1" customWidth="1"/>
    <col min="3" max="3" width="11.140625" bestFit="1" customWidth="1"/>
    <col min="4" max="4" width="11.28515625" bestFit="1" customWidth="1"/>
  </cols>
  <sheetData>
    <row r="1" spans="1:5" ht="18.75" x14ac:dyDescent="0.3">
      <c r="A1" s="9" t="s">
        <v>49</v>
      </c>
      <c r="B1" s="9"/>
      <c r="C1" s="9"/>
      <c r="D1" s="9"/>
      <c r="E1" s="9"/>
    </row>
    <row r="2" spans="1:5" x14ac:dyDescent="0.25">
      <c r="A2" s="8" t="s">
        <v>51</v>
      </c>
    </row>
    <row r="3" spans="1:5" x14ac:dyDescent="0.25">
      <c r="A3" s="10" t="s">
        <v>50</v>
      </c>
    </row>
  </sheetData>
  <mergeCells count="1">
    <mergeCell ref="A1:E1"/>
  </mergeCells>
  <hyperlinks>
    <hyperlink ref="A2" location="'Januar ''16'!A1" display="Januar 2016 / Umsätze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170" zoomScaleNormal="170" workbookViewId="0">
      <selection sqref="A1:E1"/>
    </sheetView>
  </sheetViews>
  <sheetFormatPr baseColWidth="10" defaultRowHeight="15" x14ac:dyDescent="0.25"/>
  <cols>
    <col min="1" max="1" width="25.42578125" bestFit="1" customWidth="1"/>
    <col min="2" max="2" width="15.28515625" bestFit="1" customWidth="1"/>
    <col min="3" max="3" width="11.140625" bestFit="1" customWidth="1"/>
    <col min="4" max="4" width="12.5703125" bestFit="1" customWidth="1"/>
  </cols>
  <sheetData>
    <row r="1" spans="1:5" ht="18.75" x14ac:dyDescent="0.3">
      <c r="A1" s="9" t="s">
        <v>0</v>
      </c>
      <c r="B1" s="9"/>
      <c r="C1" s="9"/>
      <c r="D1" s="9"/>
      <c r="E1" s="9"/>
    </row>
    <row r="2" spans="1:5" x14ac:dyDescent="0.25">
      <c r="A2" s="1" t="s">
        <v>52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332000</v>
      </c>
      <c r="C3" s="3">
        <v>2.5000000000000001E-2</v>
      </c>
      <c r="D3" s="4">
        <f>B3*C3</f>
        <v>8300</v>
      </c>
      <c r="E3" s="7">
        <f>B3/$B$45</f>
        <v>9.1708828050897473E-2</v>
      </c>
    </row>
    <row r="4" spans="1:5" x14ac:dyDescent="0.25">
      <c r="A4" t="s">
        <v>7</v>
      </c>
      <c r="B4" s="2">
        <v>331885</v>
      </c>
      <c r="C4" s="3">
        <v>0.04</v>
      </c>
      <c r="D4" s="4">
        <f>B4*C4</f>
        <v>13275.4</v>
      </c>
      <c r="E4" s="7">
        <f t="shared" ref="E4:E44" si="0">B4/$B$45</f>
        <v>9.1677061438771398E-2</v>
      </c>
    </row>
    <row r="5" spans="1:5" x14ac:dyDescent="0.25">
      <c r="A5" t="s">
        <v>8</v>
      </c>
      <c r="B5" s="2">
        <v>187000</v>
      </c>
      <c r="C5" s="3">
        <v>2.5000000000000001E-2</v>
      </c>
      <c r="D5" s="4">
        <f>B5*C5</f>
        <v>4675</v>
      </c>
      <c r="E5" s="7">
        <f t="shared" si="0"/>
        <v>5.1655273631077789E-2</v>
      </c>
    </row>
    <row r="6" spans="1:5" x14ac:dyDescent="0.25">
      <c r="A6" t="s">
        <v>9</v>
      </c>
      <c r="B6" s="2">
        <v>262110.1</v>
      </c>
      <c r="C6" s="3">
        <v>3.5000000000000003E-2</v>
      </c>
      <c r="D6" s="4">
        <f t="shared" ref="D6:D44" si="1">B6*C6</f>
        <v>9173.8535000000011</v>
      </c>
      <c r="E6" s="7">
        <f t="shared" si="0"/>
        <v>7.2403042443685367E-2</v>
      </c>
    </row>
    <row r="7" spans="1:5" x14ac:dyDescent="0.25">
      <c r="A7" t="s">
        <v>11</v>
      </c>
      <c r="B7" s="2">
        <v>194500.03</v>
      </c>
      <c r="C7" s="3">
        <v>2.5000000000000001E-2</v>
      </c>
      <c r="D7" s="4">
        <f t="shared" si="1"/>
        <v>4862.5007500000002</v>
      </c>
      <c r="E7" s="7">
        <f t="shared" si="0"/>
        <v>5.3727017491459035E-2</v>
      </c>
    </row>
    <row r="8" spans="1:5" x14ac:dyDescent="0.25">
      <c r="A8" t="s">
        <v>12</v>
      </c>
      <c r="B8" s="2">
        <v>154893.25</v>
      </c>
      <c r="C8" s="3">
        <v>0.02</v>
      </c>
      <c r="D8" s="4">
        <f t="shared" si="1"/>
        <v>3097.8650000000002</v>
      </c>
      <c r="E8" s="7">
        <f t="shared" si="0"/>
        <v>4.2786380814742994E-2</v>
      </c>
    </row>
    <row r="9" spans="1:5" x14ac:dyDescent="0.25">
      <c r="A9" t="s">
        <v>13</v>
      </c>
      <c r="B9" s="2">
        <v>139325.24</v>
      </c>
      <c r="C9" s="3">
        <v>0.02</v>
      </c>
      <c r="D9" s="4">
        <f t="shared" si="1"/>
        <v>2786.5047999999997</v>
      </c>
      <c r="E9" s="7">
        <f t="shared" si="0"/>
        <v>3.8486007464789224E-2</v>
      </c>
    </row>
    <row r="10" spans="1:5" x14ac:dyDescent="0.25">
      <c r="A10" t="s">
        <v>14</v>
      </c>
      <c r="B10" s="2">
        <v>102895.37</v>
      </c>
      <c r="C10" s="3">
        <v>0.02</v>
      </c>
      <c r="D10" s="4">
        <f t="shared" si="1"/>
        <v>2057.9074000000001</v>
      </c>
      <c r="E10" s="7">
        <f t="shared" si="0"/>
        <v>2.8422933116155041E-2</v>
      </c>
    </row>
    <row r="11" spans="1:5" x14ac:dyDescent="0.25">
      <c r="A11" t="s">
        <v>15</v>
      </c>
      <c r="B11" s="2">
        <v>100558</v>
      </c>
      <c r="C11" s="3">
        <v>0.02</v>
      </c>
      <c r="D11" s="4">
        <f t="shared" si="1"/>
        <v>2011.16</v>
      </c>
      <c r="E11" s="7">
        <f t="shared" si="0"/>
        <v>2.7777278105849842E-2</v>
      </c>
    </row>
    <row r="12" spans="1:5" x14ac:dyDescent="0.25">
      <c r="A12" t="s">
        <v>16</v>
      </c>
      <c r="B12" s="2">
        <v>105789.32</v>
      </c>
      <c r="C12" s="3">
        <v>0.02</v>
      </c>
      <c r="D12" s="4">
        <f t="shared" si="1"/>
        <v>2115.7864</v>
      </c>
      <c r="E12" s="7">
        <f t="shared" si="0"/>
        <v>2.9222333004522195E-2</v>
      </c>
    </row>
    <row r="13" spans="1:5" x14ac:dyDescent="0.25">
      <c r="A13" t="s">
        <v>17</v>
      </c>
      <c r="B13" s="2">
        <v>112965.07</v>
      </c>
      <c r="C13" s="3">
        <v>0.02</v>
      </c>
      <c r="D13" s="4">
        <f t="shared" si="1"/>
        <v>2259.3014000000003</v>
      </c>
      <c r="E13" s="7">
        <f t="shared" si="0"/>
        <v>3.1204500543336136E-2</v>
      </c>
    </row>
    <row r="14" spans="1:5" x14ac:dyDescent="0.25">
      <c r="A14" t="s">
        <v>18</v>
      </c>
      <c r="B14" s="2">
        <v>189354.04</v>
      </c>
      <c r="C14" s="3">
        <v>0.02</v>
      </c>
      <c r="D14" s="4">
        <f t="shared" si="1"/>
        <v>3787.0808000000002</v>
      </c>
      <c r="E14" s="7">
        <f t="shared" si="0"/>
        <v>5.2305533418984224E-2</v>
      </c>
    </row>
    <row r="15" spans="1:5" x14ac:dyDescent="0.25">
      <c r="A15" t="s">
        <v>19</v>
      </c>
      <c r="B15" s="2">
        <v>144441.26999999999</v>
      </c>
      <c r="C15" s="3">
        <v>0.02</v>
      </c>
      <c r="D15" s="4">
        <f t="shared" si="1"/>
        <v>2888.8253999999997</v>
      </c>
      <c r="E15" s="7">
        <f t="shared" si="0"/>
        <v>3.9899215644226667E-2</v>
      </c>
    </row>
    <row r="16" spans="1:5" x14ac:dyDescent="0.25">
      <c r="A16" t="s">
        <v>20</v>
      </c>
      <c r="B16" s="2">
        <v>78963.11</v>
      </c>
      <c r="C16" s="3">
        <v>0.02</v>
      </c>
      <c r="D16" s="4">
        <f t="shared" si="1"/>
        <v>1579.2622000000001</v>
      </c>
      <c r="E16" s="7">
        <f t="shared" si="0"/>
        <v>2.1812091196849705E-2</v>
      </c>
    </row>
    <row r="17" spans="1:5" x14ac:dyDescent="0.25">
      <c r="A17" t="s">
        <v>21</v>
      </c>
      <c r="B17" s="2">
        <v>348999.02</v>
      </c>
      <c r="C17" s="3">
        <v>0.02</v>
      </c>
      <c r="D17" s="4">
        <f t="shared" si="1"/>
        <v>6979.9804000000004</v>
      </c>
      <c r="E17" s="7">
        <f t="shared" si="0"/>
        <v>9.6404491310577489E-2</v>
      </c>
    </row>
    <row r="18" spans="1:5" x14ac:dyDescent="0.25">
      <c r="A18" t="s">
        <v>22</v>
      </c>
      <c r="B18" s="2">
        <v>89234.77</v>
      </c>
      <c r="C18" s="3">
        <v>0.02</v>
      </c>
      <c r="D18" s="4">
        <f t="shared" si="1"/>
        <v>1784.6954000000001</v>
      </c>
      <c r="E18" s="7">
        <f t="shared" si="0"/>
        <v>2.4649446319552362E-2</v>
      </c>
    </row>
    <row r="19" spans="1:5" x14ac:dyDescent="0.25">
      <c r="A19" t="s">
        <v>23</v>
      </c>
      <c r="B19" s="2">
        <v>155896</v>
      </c>
      <c r="C19" s="3">
        <v>1.4999999999999999E-2</v>
      </c>
      <c r="D19" s="4">
        <f t="shared" si="1"/>
        <v>2338.44</v>
      </c>
      <c r="E19" s="7">
        <f t="shared" si="0"/>
        <v>4.3063371860911782E-2</v>
      </c>
    </row>
    <row r="20" spans="1:5" x14ac:dyDescent="0.25">
      <c r="A20" t="s">
        <v>24</v>
      </c>
      <c r="B20" s="2">
        <v>135987</v>
      </c>
      <c r="C20" s="3">
        <v>1.4999999999999999E-2</v>
      </c>
      <c r="D20" s="4">
        <f t="shared" si="1"/>
        <v>2039.8049999999998</v>
      </c>
      <c r="E20" s="7">
        <f t="shared" si="0"/>
        <v>3.7563880723365646E-2</v>
      </c>
    </row>
    <row r="21" spans="1:5" x14ac:dyDescent="0.25">
      <c r="A21" t="s">
        <v>25</v>
      </c>
      <c r="B21" s="2">
        <v>28996.22</v>
      </c>
      <c r="C21" s="3">
        <v>1.4999999999999999E-2</v>
      </c>
      <c r="D21" s="4">
        <f t="shared" si="1"/>
        <v>434.94330000000002</v>
      </c>
      <c r="E21" s="7">
        <f t="shared" si="0"/>
        <v>8.0096667292349228E-3</v>
      </c>
    </row>
    <row r="22" spans="1:5" x14ac:dyDescent="0.25">
      <c r="A22" t="s">
        <v>26</v>
      </c>
      <c r="B22" s="2">
        <v>27896.34</v>
      </c>
      <c r="C22" s="3">
        <v>1.4999999999999999E-2</v>
      </c>
      <c r="D22" s="4">
        <f t="shared" si="1"/>
        <v>418.44509999999997</v>
      </c>
      <c r="E22" s="7">
        <f t="shared" si="0"/>
        <v>7.7058453262330512E-3</v>
      </c>
    </row>
    <row r="23" spans="1:5" x14ac:dyDescent="0.25">
      <c r="A23" t="s">
        <v>27</v>
      </c>
      <c r="B23" s="2">
        <v>15893</v>
      </c>
      <c r="C23" s="3">
        <v>1.4999999999999999E-2</v>
      </c>
      <c r="D23" s="4">
        <f t="shared" si="1"/>
        <v>238.39499999999998</v>
      </c>
      <c r="E23" s="7">
        <f t="shared" si="0"/>
        <v>4.3901457958220287E-3</v>
      </c>
    </row>
    <row r="24" spans="1:5" x14ac:dyDescent="0.25">
      <c r="A24" t="s">
        <v>28</v>
      </c>
      <c r="B24" s="2">
        <v>17896.32</v>
      </c>
      <c r="C24" s="3">
        <v>1.4999999999999999E-2</v>
      </c>
      <c r="D24" s="4">
        <f t="shared" si="1"/>
        <v>268.44479999999999</v>
      </c>
      <c r="E24" s="7">
        <f t="shared" si="0"/>
        <v>4.9435257036862575E-3</v>
      </c>
    </row>
    <row r="25" spans="1:5" x14ac:dyDescent="0.25">
      <c r="A25" t="s">
        <v>29</v>
      </c>
      <c r="B25" s="2">
        <v>11899</v>
      </c>
      <c r="C25" s="3">
        <v>1.4999999999999999E-2</v>
      </c>
      <c r="D25" s="4">
        <f t="shared" si="1"/>
        <v>178.48499999999999</v>
      </c>
      <c r="E25" s="7">
        <f t="shared" si="0"/>
        <v>3.2868775451133404E-3</v>
      </c>
    </row>
    <row r="26" spans="1:5" x14ac:dyDescent="0.25">
      <c r="A26" t="s">
        <v>30</v>
      </c>
      <c r="B26" s="2">
        <v>8990</v>
      </c>
      <c r="C26" s="3">
        <v>1.4999999999999999E-2</v>
      </c>
      <c r="D26" s="4">
        <f t="shared" si="1"/>
        <v>134.85</v>
      </c>
      <c r="E26" s="7">
        <f t="shared" si="0"/>
        <v>2.4833203740288199E-3</v>
      </c>
    </row>
    <row r="27" spans="1:5" x14ac:dyDescent="0.25">
      <c r="A27" t="s">
        <v>31</v>
      </c>
      <c r="B27" s="2">
        <v>5896.57</v>
      </c>
      <c r="C27" s="3">
        <v>1.4999999999999999E-2</v>
      </c>
      <c r="D27" s="4">
        <f t="shared" si="1"/>
        <v>88.448549999999997</v>
      </c>
      <c r="E27" s="7">
        <f t="shared" si="0"/>
        <v>1.6288178440363869E-3</v>
      </c>
    </row>
    <row r="28" spans="1:5" x14ac:dyDescent="0.25">
      <c r="A28" t="s">
        <v>32</v>
      </c>
      <c r="B28" s="2">
        <v>8741.08</v>
      </c>
      <c r="C28" s="3">
        <v>1.4999999999999999E-2</v>
      </c>
      <c r="D28" s="4">
        <f t="shared" si="1"/>
        <v>131.11619999999999</v>
      </c>
      <c r="E28" s="7">
        <f t="shared" si="0"/>
        <v>2.4145608515034303E-3</v>
      </c>
    </row>
    <row r="29" spans="1:5" x14ac:dyDescent="0.25">
      <c r="A29" t="s">
        <v>33</v>
      </c>
      <c r="B29" s="2">
        <v>7777.78</v>
      </c>
      <c r="C29" s="3">
        <v>1.4999999999999999E-2</v>
      </c>
      <c r="D29" s="4">
        <f t="shared" si="1"/>
        <v>116.66669999999999</v>
      </c>
      <c r="E29" s="7">
        <f t="shared" si="0"/>
        <v>2.1484671344509315E-3</v>
      </c>
    </row>
    <row r="30" spans="1:5" x14ac:dyDescent="0.25">
      <c r="A30" t="s">
        <v>34</v>
      </c>
      <c r="B30" s="2">
        <v>118963</v>
      </c>
      <c r="C30" s="3">
        <v>1.4999999999999999E-2</v>
      </c>
      <c r="D30" s="4">
        <f t="shared" si="1"/>
        <v>1784.4449999999999</v>
      </c>
      <c r="E30" s="7">
        <f t="shared" si="0"/>
        <v>3.2861317203069021E-2</v>
      </c>
    </row>
    <row r="31" spans="1:5" x14ac:dyDescent="0.25">
      <c r="A31" t="s">
        <v>35</v>
      </c>
      <c r="B31" s="2">
        <v>61793.14</v>
      </c>
      <c r="C31" s="3">
        <v>1.4999999999999999E-2</v>
      </c>
      <c r="D31" s="4">
        <f t="shared" si="1"/>
        <v>926.89709999999991</v>
      </c>
      <c r="E31" s="7">
        <f t="shared" si="0"/>
        <v>1.7069206177665767E-2</v>
      </c>
    </row>
    <row r="32" spans="1:5" x14ac:dyDescent="0.25">
      <c r="A32" t="s">
        <v>36</v>
      </c>
      <c r="B32" s="2">
        <v>4893</v>
      </c>
      <c r="C32" s="3">
        <v>1.4999999999999999E-2</v>
      </c>
      <c r="D32" s="4">
        <f t="shared" si="1"/>
        <v>73.394999999999996</v>
      </c>
      <c r="E32" s="7">
        <f t="shared" si="0"/>
        <v>1.3516002881115703E-3</v>
      </c>
    </row>
    <row r="33" spans="1:5" x14ac:dyDescent="0.25">
      <c r="A33" t="s">
        <v>37</v>
      </c>
      <c r="B33" s="2">
        <v>2500</v>
      </c>
      <c r="C33" s="3">
        <v>1.4999999999999999E-2</v>
      </c>
      <c r="D33" s="4">
        <f t="shared" si="1"/>
        <v>37.5</v>
      </c>
      <c r="E33" s="7">
        <f t="shared" si="0"/>
        <v>6.9057852447964967E-4</v>
      </c>
    </row>
    <row r="34" spans="1:5" x14ac:dyDescent="0.25">
      <c r="A34" t="s">
        <v>38</v>
      </c>
      <c r="B34" s="2">
        <v>2400</v>
      </c>
      <c r="C34" s="3">
        <v>1.4999999999999999E-2</v>
      </c>
      <c r="D34" s="4">
        <f t="shared" si="1"/>
        <v>36</v>
      </c>
      <c r="E34" s="7">
        <f t="shared" si="0"/>
        <v>6.629553835004636E-4</v>
      </c>
    </row>
    <row r="35" spans="1:5" x14ac:dyDescent="0.25">
      <c r="A35" t="s">
        <v>39</v>
      </c>
      <c r="B35" s="2">
        <v>6894.2</v>
      </c>
      <c r="C35" s="3">
        <v>1.4999999999999999E-2</v>
      </c>
      <c r="D35" s="4">
        <f t="shared" si="1"/>
        <v>103.413</v>
      </c>
      <c r="E35" s="7">
        <f t="shared" si="0"/>
        <v>1.9043945853870401E-3</v>
      </c>
    </row>
    <row r="36" spans="1:5" x14ac:dyDescent="0.25">
      <c r="A36" t="s">
        <v>40</v>
      </c>
      <c r="B36" s="2">
        <v>2581</v>
      </c>
      <c r="C36" s="3">
        <v>1.4999999999999999E-2</v>
      </c>
      <c r="D36" s="4">
        <f t="shared" si="1"/>
        <v>38.714999999999996</v>
      </c>
      <c r="E36" s="7">
        <f t="shared" si="0"/>
        <v>7.1295326867279029E-4</v>
      </c>
    </row>
    <row r="37" spans="1:5" x14ac:dyDescent="0.25">
      <c r="A37" t="s">
        <v>41</v>
      </c>
      <c r="B37" s="2">
        <v>3500.82</v>
      </c>
      <c r="C37" s="3">
        <v>1.4999999999999999E-2</v>
      </c>
      <c r="D37" s="4">
        <f t="shared" si="1"/>
        <v>52.512300000000003</v>
      </c>
      <c r="E37" s="7">
        <f t="shared" si="0"/>
        <v>9.6703644402753881E-4</v>
      </c>
    </row>
    <row r="38" spans="1:5" x14ac:dyDescent="0.25">
      <c r="A38" t="s">
        <v>42</v>
      </c>
      <c r="B38" s="2">
        <v>2899</v>
      </c>
      <c r="C38" s="3">
        <v>1.4999999999999999E-2</v>
      </c>
      <c r="D38" s="4">
        <f t="shared" si="1"/>
        <v>43.484999999999999</v>
      </c>
      <c r="E38" s="7">
        <f t="shared" si="0"/>
        <v>8.0079485698660165E-4</v>
      </c>
    </row>
    <row r="39" spans="1:5" x14ac:dyDescent="0.25">
      <c r="A39" t="s">
        <v>43</v>
      </c>
      <c r="B39" s="2">
        <v>3001</v>
      </c>
      <c r="C39" s="3">
        <v>1.4999999999999999E-2</v>
      </c>
      <c r="D39" s="4">
        <f t="shared" si="1"/>
        <v>45.015000000000001</v>
      </c>
      <c r="E39" s="7">
        <f t="shared" si="0"/>
        <v>8.2897046078537139E-4</v>
      </c>
    </row>
    <row r="40" spans="1:5" x14ac:dyDescent="0.25">
      <c r="A40" t="s">
        <v>44</v>
      </c>
      <c r="B40" s="2">
        <v>1504.87</v>
      </c>
      <c r="C40" s="3">
        <v>1.4999999999999999E-2</v>
      </c>
      <c r="D40" s="4">
        <f t="shared" si="1"/>
        <v>22.573049999999999</v>
      </c>
      <c r="E40" s="7">
        <f t="shared" si="0"/>
        <v>4.156923616534761E-4</v>
      </c>
    </row>
    <row r="41" spans="1:5" x14ac:dyDescent="0.25">
      <c r="A41" t="s">
        <v>45</v>
      </c>
      <c r="B41" s="2">
        <v>2001.08</v>
      </c>
      <c r="C41" s="3">
        <v>1.4999999999999999E-2</v>
      </c>
      <c r="D41" s="4">
        <f t="shared" si="1"/>
        <v>30.016199999999998</v>
      </c>
      <c r="E41" s="7">
        <f t="shared" si="0"/>
        <v>5.5276114950629485E-4</v>
      </c>
    </row>
    <row r="42" spans="1:5" x14ac:dyDescent="0.25">
      <c r="A42" t="s">
        <v>46</v>
      </c>
      <c r="B42" s="2">
        <v>3652.11</v>
      </c>
      <c r="C42" s="3">
        <v>1.4999999999999999E-2</v>
      </c>
      <c r="D42" s="4">
        <f t="shared" si="1"/>
        <v>54.781649999999999</v>
      </c>
      <c r="E42" s="7">
        <f t="shared" si="0"/>
        <v>1.0088274940149493E-3</v>
      </c>
    </row>
    <row r="43" spans="1:5" x14ac:dyDescent="0.25">
      <c r="A43" t="s">
        <v>47</v>
      </c>
      <c r="B43" s="2">
        <v>100987</v>
      </c>
      <c r="C43" s="3">
        <v>1.4999999999999999E-2</v>
      </c>
      <c r="D43" s="4">
        <f t="shared" si="1"/>
        <v>1514.8049999999998</v>
      </c>
      <c r="E43" s="7">
        <f t="shared" si="0"/>
        <v>2.7895781380650551E-2</v>
      </c>
    </row>
    <row r="44" spans="1:5" x14ac:dyDescent="0.25">
      <c r="A44" t="s">
        <v>48</v>
      </c>
      <c r="B44" s="2">
        <v>1800</v>
      </c>
      <c r="C44" s="3">
        <v>1.4999999999999999E-2</v>
      </c>
      <c r="D44" s="4">
        <f t="shared" si="1"/>
        <v>27</v>
      </c>
      <c r="E44" s="7">
        <f t="shared" si="0"/>
        <v>4.9721653762534776E-4</v>
      </c>
    </row>
    <row r="45" spans="1:5" x14ac:dyDescent="0.25">
      <c r="A45" s="1" t="s">
        <v>10</v>
      </c>
      <c r="B45" s="5">
        <f>SUM(B3:B44)</f>
        <v>3620153.12</v>
      </c>
      <c r="C45" s="5"/>
      <c r="D45" s="6"/>
      <c r="E45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70" zoomScaleNormal="170" workbookViewId="0">
      <selection activeCell="A19" sqref="A19"/>
    </sheetView>
  </sheetViews>
  <sheetFormatPr baseColWidth="10" defaultRowHeight="15" x14ac:dyDescent="0.25"/>
  <cols>
    <col min="1" max="1" width="25.42578125" bestFit="1" customWidth="1"/>
    <col min="2" max="2" width="15.28515625" bestFit="1" customWidth="1"/>
    <col min="3" max="3" width="11.140625" bestFit="1" customWidth="1"/>
    <col min="4" max="4" width="12.5703125" bestFit="1" customWidth="1"/>
  </cols>
  <sheetData>
    <row r="1" spans="1:5" ht="18.75" x14ac:dyDescent="0.3">
      <c r="A1" s="9" t="s">
        <v>0</v>
      </c>
      <c r="B1" s="9"/>
      <c r="C1" s="9"/>
      <c r="D1" s="9"/>
      <c r="E1" s="9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254032.11</v>
      </c>
      <c r="C3" s="3">
        <v>2.5000000000000001E-2</v>
      </c>
      <c r="D3" s="4">
        <f>B3*C3</f>
        <v>6350.8027499999998</v>
      </c>
      <c r="E3" s="7">
        <f>B3/$B$45</f>
        <v>0.21962470639931608</v>
      </c>
    </row>
    <row r="4" spans="1:5" x14ac:dyDescent="0.25">
      <c r="A4" t="s">
        <v>7</v>
      </c>
      <c r="B4" s="2">
        <v>275489.39</v>
      </c>
      <c r="C4" s="3">
        <v>0.04</v>
      </c>
      <c r="D4" s="4">
        <f t="shared" ref="D4:D7" si="0">B4*C4</f>
        <v>11019.5756</v>
      </c>
      <c r="E4" s="7">
        <f t="shared" ref="E4:E7" si="1">B4/$B$45</f>
        <v>0.23817570304351166</v>
      </c>
    </row>
    <row r="5" spans="1:5" x14ac:dyDescent="0.25">
      <c r="A5" t="s">
        <v>8</v>
      </c>
      <c r="B5" s="2">
        <v>152111.07999999999</v>
      </c>
      <c r="C5" s="3">
        <v>2.5000000000000001E-2</v>
      </c>
      <c r="D5" s="4">
        <f t="shared" si="0"/>
        <v>3802.777</v>
      </c>
      <c r="E5" s="7">
        <f t="shared" si="1"/>
        <v>0.13150838012203606</v>
      </c>
    </row>
    <row r="6" spans="1:5" x14ac:dyDescent="0.25">
      <c r="A6" t="s">
        <v>9</v>
      </c>
      <c r="B6" s="2">
        <v>289032</v>
      </c>
      <c r="C6" s="3">
        <v>3.5000000000000003E-2</v>
      </c>
      <c r="D6" s="4">
        <f t="shared" si="0"/>
        <v>10116.120000000001</v>
      </c>
      <c r="E6" s="7">
        <f t="shared" si="1"/>
        <v>0.24988403292799136</v>
      </c>
    </row>
    <row r="7" spans="1:5" x14ac:dyDescent="0.25">
      <c r="A7" t="s">
        <v>11</v>
      </c>
      <c r="B7" s="2">
        <v>185999.96</v>
      </c>
      <c r="C7" s="3">
        <v>2.5000000000000001E-2</v>
      </c>
      <c r="D7" s="4">
        <f t="shared" si="0"/>
        <v>4649.9989999999998</v>
      </c>
      <c r="E7" s="7">
        <f t="shared" si="1"/>
        <v>0.16080717750714479</v>
      </c>
    </row>
    <row r="8" spans="1:5" x14ac:dyDescent="0.25">
      <c r="A8" t="s">
        <v>12</v>
      </c>
      <c r="B8" s="2"/>
      <c r="C8" s="3"/>
      <c r="D8" s="4"/>
      <c r="E8" s="7"/>
    </row>
    <row r="9" spans="1:5" x14ac:dyDescent="0.25">
      <c r="A9" t="s">
        <v>13</v>
      </c>
      <c r="B9" s="2"/>
      <c r="C9" s="3"/>
      <c r="D9" s="4"/>
      <c r="E9" s="7"/>
    </row>
    <row r="10" spans="1:5" x14ac:dyDescent="0.25">
      <c r="A10" t="s">
        <v>14</v>
      </c>
      <c r="B10" s="2"/>
      <c r="C10" s="3"/>
      <c r="D10" s="4"/>
      <c r="E10" s="7"/>
    </row>
    <row r="11" spans="1:5" x14ac:dyDescent="0.25">
      <c r="A11" t="s">
        <v>15</v>
      </c>
      <c r="B11" s="2"/>
      <c r="C11" s="3"/>
      <c r="D11" s="4"/>
      <c r="E11" s="7"/>
    </row>
    <row r="12" spans="1:5" x14ac:dyDescent="0.25">
      <c r="A12" t="s">
        <v>16</v>
      </c>
      <c r="B12" s="2"/>
      <c r="C12" s="3"/>
      <c r="D12" s="4"/>
      <c r="E12" s="7"/>
    </row>
    <row r="13" spans="1:5" x14ac:dyDescent="0.25">
      <c r="A13" t="s">
        <v>17</v>
      </c>
      <c r="B13" s="2"/>
      <c r="C13" s="3"/>
      <c r="D13" s="4"/>
      <c r="E13" s="7"/>
    </row>
    <row r="14" spans="1:5" x14ac:dyDescent="0.25">
      <c r="A14" t="s">
        <v>18</v>
      </c>
      <c r="B14" s="2"/>
      <c r="C14" s="3"/>
      <c r="D14" s="4"/>
      <c r="E14" s="7"/>
    </row>
    <row r="15" spans="1:5" x14ac:dyDescent="0.25">
      <c r="A15" t="s">
        <v>19</v>
      </c>
      <c r="B15" s="2"/>
      <c r="C15" s="3"/>
      <c r="D15" s="4"/>
      <c r="E15" s="7"/>
    </row>
    <row r="16" spans="1:5" x14ac:dyDescent="0.25">
      <c r="A16" t="s">
        <v>20</v>
      </c>
      <c r="B16" s="2"/>
      <c r="C16" s="3"/>
      <c r="D16" s="4"/>
      <c r="E16" s="7"/>
    </row>
    <row r="17" spans="1:5" x14ac:dyDescent="0.25">
      <c r="A17" t="s">
        <v>21</v>
      </c>
      <c r="B17" s="2"/>
      <c r="C17" s="3"/>
      <c r="D17" s="4"/>
      <c r="E17" s="7"/>
    </row>
    <row r="18" spans="1:5" x14ac:dyDescent="0.25">
      <c r="A18" t="s">
        <v>22</v>
      </c>
      <c r="B18" s="2"/>
      <c r="C18" s="3"/>
      <c r="D18" s="4"/>
      <c r="E18" s="7"/>
    </row>
    <row r="19" spans="1:5" x14ac:dyDescent="0.25">
      <c r="A19" t="s">
        <v>23</v>
      </c>
      <c r="B19" s="2"/>
      <c r="C19" s="3"/>
      <c r="D19" s="4"/>
      <c r="E19" s="7"/>
    </row>
    <row r="20" spans="1:5" x14ac:dyDescent="0.25">
      <c r="A20" t="s">
        <v>24</v>
      </c>
      <c r="B20" s="2"/>
      <c r="C20" s="3"/>
      <c r="D20" s="4"/>
      <c r="E20" s="7"/>
    </row>
    <row r="21" spans="1:5" x14ac:dyDescent="0.25">
      <c r="A21" t="s">
        <v>25</v>
      </c>
      <c r="B21" s="2"/>
      <c r="C21" s="3"/>
      <c r="D21" s="4"/>
      <c r="E21" s="7"/>
    </row>
    <row r="22" spans="1:5" x14ac:dyDescent="0.25">
      <c r="A22" t="s">
        <v>26</v>
      </c>
      <c r="B22" s="2"/>
      <c r="C22" s="3"/>
      <c r="D22" s="4"/>
      <c r="E22" s="7"/>
    </row>
    <row r="23" spans="1:5" x14ac:dyDescent="0.25">
      <c r="A23" t="s">
        <v>27</v>
      </c>
      <c r="B23" s="2"/>
      <c r="C23" s="3"/>
      <c r="D23" s="4"/>
      <c r="E23" s="7"/>
    </row>
    <row r="24" spans="1:5" x14ac:dyDescent="0.25">
      <c r="A24" t="s">
        <v>28</v>
      </c>
      <c r="B24" s="2"/>
      <c r="C24" s="3"/>
      <c r="D24" s="4"/>
      <c r="E24" s="7"/>
    </row>
    <row r="25" spans="1:5" x14ac:dyDescent="0.25">
      <c r="A25" t="s">
        <v>29</v>
      </c>
      <c r="B25" s="2"/>
      <c r="C25" s="3"/>
      <c r="D25" s="4"/>
      <c r="E25" s="7"/>
    </row>
    <row r="26" spans="1:5" x14ac:dyDescent="0.25">
      <c r="A26" t="s">
        <v>30</v>
      </c>
      <c r="B26" s="2"/>
      <c r="C26" s="3"/>
      <c r="D26" s="4"/>
      <c r="E26" s="7"/>
    </row>
    <row r="27" spans="1:5" x14ac:dyDescent="0.25">
      <c r="A27" t="s">
        <v>31</v>
      </c>
      <c r="B27" s="2"/>
      <c r="C27" s="3"/>
      <c r="D27" s="4"/>
      <c r="E27" s="7"/>
    </row>
    <row r="28" spans="1:5" x14ac:dyDescent="0.25">
      <c r="A28" t="s">
        <v>32</v>
      </c>
      <c r="B28" s="2"/>
      <c r="C28" s="3"/>
      <c r="D28" s="4"/>
      <c r="E28" s="7"/>
    </row>
    <row r="29" spans="1:5" x14ac:dyDescent="0.25">
      <c r="A29" t="s">
        <v>33</v>
      </c>
      <c r="B29" s="2"/>
      <c r="C29" s="3"/>
      <c r="D29" s="4"/>
      <c r="E29" s="7"/>
    </row>
    <row r="30" spans="1:5" x14ac:dyDescent="0.25">
      <c r="A30" t="s">
        <v>34</v>
      </c>
      <c r="B30" s="2"/>
      <c r="C30" s="3"/>
      <c r="D30" s="4"/>
      <c r="E30" s="7"/>
    </row>
    <row r="31" spans="1:5" x14ac:dyDescent="0.25">
      <c r="A31" t="s">
        <v>35</v>
      </c>
      <c r="B31" s="2"/>
      <c r="C31" s="3"/>
      <c r="D31" s="4"/>
      <c r="E31" s="7"/>
    </row>
    <row r="32" spans="1:5" x14ac:dyDescent="0.25">
      <c r="A32" t="s">
        <v>36</v>
      </c>
      <c r="B32" s="2"/>
      <c r="C32" s="3"/>
      <c r="D32" s="4"/>
      <c r="E32" s="7"/>
    </row>
    <row r="33" spans="1:5" x14ac:dyDescent="0.25">
      <c r="A33" t="s">
        <v>37</v>
      </c>
      <c r="B33" s="2"/>
      <c r="C33" s="3"/>
      <c r="D33" s="4"/>
      <c r="E33" s="7"/>
    </row>
    <row r="34" spans="1:5" x14ac:dyDescent="0.25">
      <c r="A34" t="s">
        <v>38</v>
      </c>
      <c r="B34" s="2"/>
      <c r="C34" s="3"/>
      <c r="D34" s="4"/>
      <c r="E34" s="7"/>
    </row>
    <row r="35" spans="1:5" x14ac:dyDescent="0.25">
      <c r="A35" t="s">
        <v>39</v>
      </c>
      <c r="B35" s="2"/>
      <c r="C35" s="3"/>
      <c r="D35" s="4"/>
      <c r="E35" s="7"/>
    </row>
    <row r="36" spans="1:5" x14ac:dyDescent="0.25">
      <c r="A36" t="s">
        <v>40</v>
      </c>
      <c r="B36" s="2"/>
      <c r="C36" s="3"/>
      <c r="D36" s="4"/>
      <c r="E36" s="7"/>
    </row>
    <row r="37" spans="1:5" x14ac:dyDescent="0.25">
      <c r="A37" t="s">
        <v>41</v>
      </c>
      <c r="B37" s="2"/>
      <c r="C37" s="3"/>
      <c r="D37" s="4"/>
      <c r="E37" s="7"/>
    </row>
    <row r="38" spans="1:5" x14ac:dyDescent="0.25">
      <c r="A38" t="s">
        <v>42</v>
      </c>
      <c r="B38" s="2"/>
      <c r="C38" s="3"/>
      <c r="D38" s="4"/>
      <c r="E38" s="7"/>
    </row>
    <row r="39" spans="1:5" x14ac:dyDescent="0.25">
      <c r="A39" t="s">
        <v>43</v>
      </c>
      <c r="B39" s="2"/>
      <c r="C39" s="3"/>
      <c r="D39" s="4"/>
      <c r="E39" s="7"/>
    </row>
    <row r="40" spans="1:5" x14ac:dyDescent="0.25">
      <c r="A40" t="s">
        <v>44</v>
      </c>
      <c r="B40" s="2"/>
      <c r="C40" s="3"/>
      <c r="D40" s="4"/>
      <c r="E40" s="7"/>
    </row>
    <row r="41" spans="1:5" x14ac:dyDescent="0.25">
      <c r="A41" t="s">
        <v>45</v>
      </c>
      <c r="B41" s="2"/>
      <c r="C41" s="3"/>
      <c r="D41" s="4"/>
      <c r="E41" s="7"/>
    </row>
    <row r="42" spans="1:5" x14ac:dyDescent="0.25">
      <c r="A42" t="s">
        <v>46</v>
      </c>
      <c r="B42" s="2"/>
      <c r="C42" s="3"/>
      <c r="D42" s="4"/>
      <c r="E42" s="7"/>
    </row>
    <row r="43" spans="1:5" x14ac:dyDescent="0.25">
      <c r="A43" t="s">
        <v>47</v>
      </c>
      <c r="B43" s="2"/>
      <c r="C43" s="3"/>
      <c r="D43" s="4"/>
      <c r="E43" s="7"/>
    </row>
    <row r="44" spans="1:5" x14ac:dyDescent="0.25">
      <c r="A44" t="s">
        <v>48</v>
      </c>
      <c r="B44" s="2"/>
      <c r="C44" s="3"/>
      <c r="D44" s="4"/>
      <c r="E44" s="7"/>
    </row>
    <row r="45" spans="1:5" x14ac:dyDescent="0.25">
      <c r="A45" s="1" t="s">
        <v>10</v>
      </c>
      <c r="B45" s="5">
        <f>SUM(B3:B7)</f>
        <v>1156664.54</v>
      </c>
      <c r="C45" s="5"/>
      <c r="D45" s="6"/>
      <c r="E45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70" zoomScaleNormal="170" workbookViewId="0">
      <selection activeCell="A19" sqref="A19"/>
    </sheetView>
  </sheetViews>
  <sheetFormatPr baseColWidth="10" defaultRowHeight="15" x14ac:dyDescent="0.25"/>
  <cols>
    <col min="1" max="1" width="25.42578125" bestFit="1" customWidth="1"/>
    <col min="2" max="2" width="15.28515625" bestFit="1" customWidth="1"/>
    <col min="3" max="3" width="11.140625" bestFit="1" customWidth="1"/>
    <col min="4" max="4" width="12.5703125" bestFit="1" customWidth="1"/>
  </cols>
  <sheetData>
    <row r="1" spans="1:5" ht="18.75" x14ac:dyDescent="0.3">
      <c r="A1" s="9" t="s">
        <v>0</v>
      </c>
      <c r="B1" s="9"/>
      <c r="C1" s="9"/>
      <c r="D1" s="9"/>
      <c r="E1" s="9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320111</v>
      </c>
      <c r="C3" s="3">
        <v>2.5000000000000001E-2</v>
      </c>
      <c r="D3" s="4">
        <f>B3*C3</f>
        <v>8002.7750000000005</v>
      </c>
      <c r="E3" s="7">
        <f>B3/$B$45</f>
        <v>0.2190075745624184</v>
      </c>
    </row>
    <row r="4" spans="1:5" x14ac:dyDescent="0.25">
      <c r="A4" t="s">
        <v>7</v>
      </c>
      <c r="B4" s="2">
        <v>311996</v>
      </c>
      <c r="C4" s="3">
        <v>0.04</v>
      </c>
      <c r="D4" s="4">
        <f t="shared" ref="D4:D7" si="0">B4*C4</f>
        <v>12479.84</v>
      </c>
      <c r="E4" s="7">
        <f t="shared" ref="E4:E7" si="1">B4/$B$45</f>
        <v>0.21345560519062542</v>
      </c>
    </row>
    <row r="5" spans="1:5" x14ac:dyDescent="0.25">
      <c r="A5" t="s">
        <v>8</v>
      </c>
      <c r="B5" s="2">
        <v>244873.17</v>
      </c>
      <c r="C5" s="3">
        <v>2.5000000000000001E-2</v>
      </c>
      <c r="D5" s="4">
        <f t="shared" si="0"/>
        <v>6121.8292500000007</v>
      </c>
      <c r="E5" s="7">
        <f t="shared" si="1"/>
        <v>0.1675327590651704</v>
      </c>
    </row>
    <row r="6" spans="1:5" x14ac:dyDescent="0.25">
      <c r="A6" t="s">
        <v>9</v>
      </c>
      <c r="B6" s="2">
        <v>325874.01</v>
      </c>
      <c r="C6" s="3">
        <v>3.5000000000000003E-2</v>
      </c>
      <c r="D6" s="4">
        <f t="shared" si="0"/>
        <v>11405.590350000002</v>
      </c>
      <c r="E6" s="7">
        <f t="shared" si="1"/>
        <v>0.22295040327583021</v>
      </c>
    </row>
    <row r="7" spans="1:5" x14ac:dyDescent="0.25">
      <c r="A7" t="s">
        <v>11</v>
      </c>
      <c r="B7" s="2">
        <v>258789.33</v>
      </c>
      <c r="C7" s="3">
        <v>2.5000000000000001E-2</v>
      </c>
      <c r="D7" s="4">
        <f t="shared" si="0"/>
        <v>6469.7332500000002</v>
      </c>
      <c r="E7" s="7">
        <f t="shared" si="1"/>
        <v>0.17705365790595542</v>
      </c>
    </row>
    <row r="8" spans="1:5" x14ac:dyDescent="0.25">
      <c r="A8" t="s">
        <v>12</v>
      </c>
      <c r="B8" s="2"/>
      <c r="C8" s="3"/>
      <c r="D8" s="4"/>
      <c r="E8" s="7"/>
    </row>
    <row r="9" spans="1:5" x14ac:dyDescent="0.25">
      <c r="A9" t="s">
        <v>13</v>
      </c>
      <c r="B9" s="2"/>
      <c r="C9" s="3"/>
      <c r="D9" s="4"/>
      <c r="E9" s="7"/>
    </row>
    <row r="10" spans="1:5" x14ac:dyDescent="0.25">
      <c r="A10" t="s">
        <v>14</v>
      </c>
      <c r="B10" s="2"/>
      <c r="C10" s="3"/>
      <c r="D10" s="4"/>
      <c r="E10" s="7"/>
    </row>
    <row r="11" spans="1:5" x14ac:dyDescent="0.25">
      <c r="A11" t="s">
        <v>15</v>
      </c>
      <c r="B11" s="2"/>
      <c r="C11" s="3"/>
      <c r="D11" s="4"/>
      <c r="E11" s="7"/>
    </row>
    <row r="12" spans="1:5" x14ac:dyDescent="0.25">
      <c r="A12" t="s">
        <v>16</v>
      </c>
      <c r="B12" s="2"/>
      <c r="C12" s="3"/>
      <c r="D12" s="4"/>
      <c r="E12" s="7"/>
    </row>
    <row r="13" spans="1:5" x14ac:dyDescent="0.25">
      <c r="A13" t="s">
        <v>17</v>
      </c>
      <c r="B13" s="2"/>
      <c r="C13" s="3"/>
      <c r="D13" s="4"/>
      <c r="E13" s="7"/>
    </row>
    <row r="14" spans="1:5" x14ac:dyDescent="0.25">
      <c r="A14" t="s">
        <v>18</v>
      </c>
      <c r="B14" s="2"/>
      <c r="C14" s="3"/>
      <c r="D14" s="4"/>
      <c r="E14" s="7"/>
    </row>
    <row r="15" spans="1:5" x14ac:dyDescent="0.25">
      <c r="A15" t="s">
        <v>19</v>
      </c>
      <c r="B15" s="2"/>
      <c r="C15" s="3"/>
      <c r="D15" s="4"/>
      <c r="E15" s="7"/>
    </row>
    <row r="16" spans="1:5" x14ac:dyDescent="0.25">
      <c r="A16" t="s">
        <v>20</v>
      </c>
      <c r="B16" s="2"/>
      <c r="C16" s="3"/>
      <c r="D16" s="4"/>
      <c r="E16" s="7"/>
    </row>
    <row r="17" spans="1:5" x14ac:dyDescent="0.25">
      <c r="A17" t="s">
        <v>21</v>
      </c>
      <c r="B17" s="2"/>
      <c r="C17" s="3"/>
      <c r="D17" s="4"/>
      <c r="E17" s="7"/>
    </row>
    <row r="18" spans="1:5" x14ac:dyDescent="0.25">
      <c r="A18" t="s">
        <v>22</v>
      </c>
      <c r="B18" s="2"/>
      <c r="C18" s="3"/>
      <c r="D18" s="4"/>
      <c r="E18" s="7"/>
    </row>
    <row r="19" spans="1:5" x14ac:dyDescent="0.25">
      <c r="A19" t="s">
        <v>23</v>
      </c>
      <c r="B19" s="2"/>
      <c r="C19" s="3"/>
      <c r="D19" s="4"/>
      <c r="E19" s="7"/>
    </row>
    <row r="20" spans="1:5" x14ac:dyDescent="0.25">
      <c r="A20" t="s">
        <v>24</v>
      </c>
      <c r="B20" s="2"/>
      <c r="C20" s="3"/>
      <c r="D20" s="4"/>
      <c r="E20" s="7"/>
    </row>
    <row r="21" spans="1:5" x14ac:dyDescent="0.25">
      <c r="A21" t="s">
        <v>25</v>
      </c>
      <c r="B21" s="2"/>
      <c r="C21" s="3"/>
      <c r="D21" s="4"/>
      <c r="E21" s="7"/>
    </row>
    <row r="22" spans="1:5" x14ac:dyDescent="0.25">
      <c r="A22" t="s">
        <v>26</v>
      </c>
      <c r="B22" s="2"/>
      <c r="C22" s="3"/>
      <c r="D22" s="4"/>
      <c r="E22" s="7"/>
    </row>
    <row r="23" spans="1:5" x14ac:dyDescent="0.25">
      <c r="A23" t="s">
        <v>27</v>
      </c>
      <c r="B23" s="2"/>
      <c r="C23" s="3"/>
      <c r="D23" s="4"/>
      <c r="E23" s="7"/>
    </row>
    <row r="24" spans="1:5" x14ac:dyDescent="0.25">
      <c r="A24" t="s">
        <v>28</v>
      </c>
      <c r="B24" s="2"/>
      <c r="C24" s="3"/>
      <c r="D24" s="4"/>
      <c r="E24" s="7"/>
    </row>
    <row r="25" spans="1:5" x14ac:dyDescent="0.25">
      <c r="A25" t="s">
        <v>29</v>
      </c>
      <c r="B25" s="2"/>
      <c r="C25" s="3"/>
      <c r="D25" s="4"/>
      <c r="E25" s="7"/>
    </row>
    <row r="26" spans="1:5" x14ac:dyDescent="0.25">
      <c r="A26" t="s">
        <v>30</v>
      </c>
      <c r="B26" s="2"/>
      <c r="C26" s="3"/>
      <c r="D26" s="4"/>
      <c r="E26" s="7"/>
    </row>
    <row r="27" spans="1:5" x14ac:dyDescent="0.25">
      <c r="A27" t="s">
        <v>31</v>
      </c>
      <c r="B27" s="2"/>
      <c r="C27" s="3"/>
      <c r="D27" s="4"/>
      <c r="E27" s="7"/>
    </row>
    <row r="28" spans="1:5" x14ac:dyDescent="0.25">
      <c r="A28" t="s">
        <v>32</v>
      </c>
      <c r="B28" s="2"/>
      <c r="C28" s="3"/>
      <c r="D28" s="4"/>
      <c r="E28" s="7"/>
    </row>
    <row r="29" spans="1:5" x14ac:dyDescent="0.25">
      <c r="A29" t="s">
        <v>33</v>
      </c>
      <c r="B29" s="2"/>
      <c r="C29" s="3"/>
      <c r="D29" s="4"/>
      <c r="E29" s="7"/>
    </row>
    <row r="30" spans="1:5" x14ac:dyDescent="0.25">
      <c r="A30" t="s">
        <v>34</v>
      </c>
      <c r="B30" s="2"/>
      <c r="C30" s="3"/>
      <c r="D30" s="4"/>
      <c r="E30" s="7"/>
    </row>
    <row r="31" spans="1:5" x14ac:dyDescent="0.25">
      <c r="A31" t="s">
        <v>35</v>
      </c>
      <c r="B31" s="2"/>
      <c r="C31" s="3"/>
      <c r="D31" s="4"/>
      <c r="E31" s="7"/>
    </row>
    <row r="32" spans="1:5" x14ac:dyDescent="0.25">
      <c r="A32" t="s">
        <v>36</v>
      </c>
      <c r="B32" s="2"/>
      <c r="C32" s="3"/>
      <c r="D32" s="4"/>
      <c r="E32" s="7"/>
    </row>
    <row r="33" spans="1:5" x14ac:dyDescent="0.25">
      <c r="A33" t="s">
        <v>37</v>
      </c>
      <c r="B33" s="2"/>
      <c r="C33" s="3"/>
      <c r="D33" s="4"/>
      <c r="E33" s="7"/>
    </row>
    <row r="34" spans="1:5" x14ac:dyDescent="0.25">
      <c r="A34" t="s">
        <v>38</v>
      </c>
      <c r="B34" s="2"/>
      <c r="C34" s="3"/>
      <c r="D34" s="4"/>
      <c r="E34" s="7"/>
    </row>
    <row r="35" spans="1:5" x14ac:dyDescent="0.25">
      <c r="A35" t="s">
        <v>39</v>
      </c>
      <c r="B35" s="2"/>
      <c r="C35" s="3"/>
      <c r="D35" s="4"/>
      <c r="E35" s="7"/>
    </row>
    <row r="36" spans="1:5" x14ac:dyDescent="0.25">
      <c r="A36" t="s">
        <v>40</v>
      </c>
      <c r="B36" s="2"/>
      <c r="C36" s="3"/>
      <c r="D36" s="4"/>
      <c r="E36" s="7"/>
    </row>
    <row r="37" spans="1:5" x14ac:dyDescent="0.25">
      <c r="A37" t="s">
        <v>41</v>
      </c>
      <c r="B37" s="2"/>
      <c r="C37" s="3"/>
      <c r="D37" s="4"/>
      <c r="E37" s="7"/>
    </row>
    <row r="38" spans="1:5" x14ac:dyDescent="0.25">
      <c r="A38" t="s">
        <v>42</v>
      </c>
      <c r="B38" s="2"/>
      <c r="C38" s="3"/>
      <c r="D38" s="4"/>
      <c r="E38" s="7"/>
    </row>
    <row r="39" spans="1:5" x14ac:dyDescent="0.25">
      <c r="A39" t="s">
        <v>43</v>
      </c>
      <c r="B39" s="2"/>
      <c r="C39" s="3"/>
      <c r="D39" s="4"/>
      <c r="E39" s="7"/>
    </row>
    <row r="40" spans="1:5" x14ac:dyDescent="0.25">
      <c r="A40" t="s">
        <v>44</v>
      </c>
      <c r="B40" s="2"/>
      <c r="C40" s="3"/>
      <c r="D40" s="4"/>
      <c r="E40" s="7"/>
    </row>
    <row r="41" spans="1:5" x14ac:dyDescent="0.25">
      <c r="A41" t="s">
        <v>45</v>
      </c>
      <c r="B41" s="2"/>
      <c r="C41" s="3"/>
      <c r="D41" s="4"/>
      <c r="E41" s="7"/>
    </row>
    <row r="42" spans="1:5" x14ac:dyDescent="0.25">
      <c r="A42" t="s">
        <v>46</v>
      </c>
      <c r="B42" s="2"/>
      <c r="C42" s="3"/>
      <c r="D42" s="4"/>
      <c r="E42" s="7"/>
    </row>
    <row r="43" spans="1:5" x14ac:dyDescent="0.25">
      <c r="A43" t="s">
        <v>47</v>
      </c>
      <c r="B43" s="2"/>
      <c r="C43" s="3"/>
      <c r="D43" s="4"/>
      <c r="E43" s="7"/>
    </row>
    <row r="44" spans="1:5" x14ac:dyDescent="0.25">
      <c r="A44" t="s">
        <v>48</v>
      </c>
      <c r="B44" s="2"/>
      <c r="C44" s="3"/>
      <c r="D44" s="4"/>
      <c r="E44" s="7"/>
    </row>
    <row r="45" spans="1:5" x14ac:dyDescent="0.25">
      <c r="A45" s="1" t="s">
        <v>10</v>
      </c>
      <c r="B45" s="5">
        <f>SUM(B3:B7)</f>
        <v>1461643.5100000002</v>
      </c>
      <c r="C45" s="5"/>
      <c r="D45" s="6"/>
      <c r="E45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70" zoomScaleNormal="170" workbookViewId="0">
      <selection activeCell="A19" sqref="A19"/>
    </sheetView>
  </sheetViews>
  <sheetFormatPr baseColWidth="10" defaultRowHeight="15" x14ac:dyDescent="0.25"/>
  <cols>
    <col min="1" max="1" width="25.42578125" bestFit="1" customWidth="1"/>
    <col min="2" max="2" width="15.28515625" bestFit="1" customWidth="1"/>
    <col min="3" max="3" width="11.140625" bestFit="1" customWidth="1"/>
    <col min="4" max="4" width="12.5703125" bestFit="1" customWidth="1"/>
  </cols>
  <sheetData>
    <row r="1" spans="1:5" ht="18.75" x14ac:dyDescent="0.3">
      <c r="A1" s="9" t="s">
        <v>0</v>
      </c>
      <c r="B1" s="9"/>
      <c r="C1" s="9"/>
      <c r="D1" s="9"/>
      <c r="E1" s="9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288987</v>
      </c>
      <c r="C3" s="3">
        <v>2.5000000000000001E-2</v>
      </c>
      <c r="D3" s="4">
        <f>B3*C3</f>
        <v>7224.6750000000002</v>
      </c>
      <c r="E3" s="7">
        <f>B3/$B$45</f>
        <v>0.2146321927003115</v>
      </c>
    </row>
    <row r="4" spans="1:5" x14ac:dyDescent="0.25">
      <c r="A4" t="s">
        <v>7</v>
      </c>
      <c r="B4" s="2">
        <v>296876.09999999998</v>
      </c>
      <c r="C4" s="3">
        <v>0.04</v>
      </c>
      <c r="D4" s="4">
        <f t="shared" ref="D4:D7" si="0">B4*C4</f>
        <v>11875.044</v>
      </c>
      <c r="E4" s="7">
        <f t="shared" ref="E4:E7" si="1">B4/$B$45</f>
        <v>0.22049146952394724</v>
      </c>
    </row>
    <row r="5" spans="1:5" x14ac:dyDescent="0.25">
      <c r="A5" t="s">
        <v>8</v>
      </c>
      <c r="B5" s="2">
        <v>211789.11</v>
      </c>
      <c r="C5" s="3">
        <v>2.5000000000000001E-2</v>
      </c>
      <c r="D5" s="4">
        <f t="shared" si="0"/>
        <v>5294.72775</v>
      </c>
      <c r="E5" s="7">
        <f t="shared" si="1"/>
        <v>0.15729690632916868</v>
      </c>
    </row>
    <row r="6" spans="1:5" x14ac:dyDescent="0.25">
      <c r="A6" t="s">
        <v>9</v>
      </c>
      <c r="B6" s="2">
        <v>303987.53999999998</v>
      </c>
      <c r="C6" s="3">
        <v>3.5000000000000003E-2</v>
      </c>
      <c r="D6" s="4">
        <f t="shared" si="0"/>
        <v>10639.563900000001</v>
      </c>
      <c r="E6" s="7">
        <f t="shared" si="1"/>
        <v>0.22577317410047387</v>
      </c>
    </row>
    <row r="7" spans="1:5" x14ac:dyDescent="0.25">
      <c r="A7" t="s">
        <v>11</v>
      </c>
      <c r="B7" s="2">
        <v>244789.21</v>
      </c>
      <c r="C7" s="3">
        <v>2.5000000000000001E-2</v>
      </c>
      <c r="D7" s="4">
        <f t="shared" si="0"/>
        <v>6119.7302500000005</v>
      </c>
      <c r="E7" s="7">
        <f t="shared" si="1"/>
        <v>0.18180625734609868</v>
      </c>
    </row>
    <row r="8" spans="1:5" x14ac:dyDescent="0.25">
      <c r="A8" t="s">
        <v>12</v>
      </c>
      <c r="B8" s="2"/>
      <c r="C8" s="3"/>
      <c r="D8" s="4"/>
      <c r="E8" s="7"/>
    </row>
    <row r="9" spans="1:5" x14ac:dyDescent="0.25">
      <c r="A9" t="s">
        <v>13</v>
      </c>
      <c r="B9" s="2"/>
      <c r="C9" s="3"/>
      <c r="D9" s="4"/>
      <c r="E9" s="7"/>
    </row>
    <row r="10" spans="1:5" x14ac:dyDescent="0.25">
      <c r="A10" t="s">
        <v>14</v>
      </c>
      <c r="B10" s="2"/>
      <c r="C10" s="3"/>
      <c r="D10" s="4"/>
      <c r="E10" s="7"/>
    </row>
    <row r="11" spans="1:5" x14ac:dyDescent="0.25">
      <c r="A11" t="s">
        <v>15</v>
      </c>
      <c r="B11" s="2"/>
      <c r="C11" s="3"/>
      <c r="D11" s="4"/>
      <c r="E11" s="7"/>
    </row>
    <row r="12" spans="1:5" x14ac:dyDescent="0.25">
      <c r="A12" t="s">
        <v>16</v>
      </c>
      <c r="B12" s="2"/>
      <c r="C12" s="3"/>
      <c r="D12" s="4"/>
      <c r="E12" s="7"/>
    </row>
    <row r="13" spans="1:5" x14ac:dyDescent="0.25">
      <c r="A13" t="s">
        <v>17</v>
      </c>
      <c r="B13" s="2"/>
      <c r="C13" s="3"/>
      <c r="D13" s="4"/>
      <c r="E13" s="7"/>
    </row>
    <row r="14" spans="1:5" x14ac:dyDescent="0.25">
      <c r="A14" t="s">
        <v>18</v>
      </c>
      <c r="B14" s="2"/>
      <c r="C14" s="3"/>
      <c r="D14" s="4"/>
      <c r="E14" s="7"/>
    </row>
    <row r="15" spans="1:5" x14ac:dyDescent="0.25">
      <c r="A15" t="s">
        <v>19</v>
      </c>
      <c r="B15" s="2"/>
      <c r="C15" s="3"/>
      <c r="D15" s="4"/>
      <c r="E15" s="7"/>
    </row>
    <row r="16" spans="1:5" x14ac:dyDescent="0.25">
      <c r="A16" t="s">
        <v>20</v>
      </c>
      <c r="B16" s="2"/>
      <c r="C16" s="3"/>
      <c r="D16" s="4"/>
      <c r="E16" s="7"/>
    </row>
    <row r="17" spans="1:5" x14ac:dyDescent="0.25">
      <c r="A17" t="s">
        <v>21</v>
      </c>
      <c r="B17" s="2"/>
      <c r="C17" s="3"/>
      <c r="D17" s="4"/>
      <c r="E17" s="7"/>
    </row>
    <row r="18" spans="1:5" x14ac:dyDescent="0.25">
      <c r="A18" t="s">
        <v>22</v>
      </c>
      <c r="B18" s="2"/>
      <c r="C18" s="3"/>
      <c r="D18" s="4"/>
      <c r="E18" s="7"/>
    </row>
    <row r="19" spans="1:5" x14ac:dyDescent="0.25">
      <c r="A19" t="s">
        <v>23</v>
      </c>
      <c r="B19" s="2"/>
      <c r="C19" s="3"/>
      <c r="D19" s="4"/>
      <c r="E19" s="7"/>
    </row>
    <row r="20" spans="1:5" x14ac:dyDescent="0.25">
      <c r="A20" t="s">
        <v>24</v>
      </c>
      <c r="B20" s="2"/>
      <c r="C20" s="3"/>
      <c r="D20" s="4"/>
      <c r="E20" s="7"/>
    </row>
    <row r="21" spans="1:5" x14ac:dyDescent="0.25">
      <c r="A21" t="s">
        <v>25</v>
      </c>
      <c r="B21" s="2"/>
      <c r="C21" s="3"/>
      <c r="D21" s="4"/>
      <c r="E21" s="7"/>
    </row>
    <row r="22" spans="1:5" x14ac:dyDescent="0.25">
      <c r="A22" t="s">
        <v>26</v>
      </c>
      <c r="B22" s="2"/>
      <c r="C22" s="3"/>
      <c r="D22" s="4"/>
      <c r="E22" s="7"/>
    </row>
    <row r="23" spans="1:5" x14ac:dyDescent="0.25">
      <c r="A23" t="s">
        <v>27</v>
      </c>
      <c r="B23" s="2"/>
      <c r="C23" s="3"/>
      <c r="D23" s="4"/>
      <c r="E23" s="7"/>
    </row>
    <row r="24" spans="1:5" x14ac:dyDescent="0.25">
      <c r="A24" t="s">
        <v>28</v>
      </c>
      <c r="B24" s="2"/>
      <c r="C24" s="3"/>
      <c r="D24" s="4"/>
      <c r="E24" s="7"/>
    </row>
    <row r="25" spans="1:5" x14ac:dyDescent="0.25">
      <c r="A25" t="s">
        <v>29</v>
      </c>
      <c r="B25" s="2"/>
      <c r="C25" s="3"/>
      <c r="D25" s="4"/>
      <c r="E25" s="7"/>
    </row>
    <row r="26" spans="1:5" x14ac:dyDescent="0.25">
      <c r="A26" t="s">
        <v>30</v>
      </c>
      <c r="B26" s="2"/>
      <c r="C26" s="3"/>
      <c r="D26" s="4"/>
      <c r="E26" s="7"/>
    </row>
    <row r="27" spans="1:5" x14ac:dyDescent="0.25">
      <c r="A27" t="s">
        <v>31</v>
      </c>
      <c r="B27" s="2"/>
      <c r="C27" s="3"/>
      <c r="D27" s="4"/>
      <c r="E27" s="7"/>
    </row>
    <row r="28" spans="1:5" x14ac:dyDescent="0.25">
      <c r="A28" t="s">
        <v>32</v>
      </c>
      <c r="B28" s="2"/>
      <c r="C28" s="3"/>
      <c r="D28" s="4"/>
      <c r="E28" s="7"/>
    </row>
    <row r="29" spans="1:5" x14ac:dyDescent="0.25">
      <c r="A29" t="s">
        <v>33</v>
      </c>
      <c r="B29" s="2"/>
      <c r="C29" s="3"/>
      <c r="D29" s="4"/>
      <c r="E29" s="7"/>
    </row>
    <row r="30" spans="1:5" x14ac:dyDescent="0.25">
      <c r="A30" t="s">
        <v>34</v>
      </c>
      <c r="B30" s="2"/>
      <c r="C30" s="3"/>
      <c r="D30" s="4"/>
      <c r="E30" s="7"/>
    </row>
    <row r="31" spans="1:5" x14ac:dyDescent="0.25">
      <c r="A31" t="s">
        <v>35</v>
      </c>
      <c r="B31" s="2"/>
      <c r="C31" s="3"/>
      <c r="D31" s="4"/>
      <c r="E31" s="7"/>
    </row>
    <row r="32" spans="1:5" x14ac:dyDescent="0.25">
      <c r="A32" t="s">
        <v>36</v>
      </c>
      <c r="B32" s="2"/>
      <c r="C32" s="3"/>
      <c r="D32" s="4"/>
      <c r="E32" s="7"/>
    </row>
    <row r="33" spans="1:5" x14ac:dyDescent="0.25">
      <c r="A33" t="s">
        <v>37</v>
      </c>
      <c r="B33" s="2"/>
      <c r="C33" s="3"/>
      <c r="D33" s="4"/>
      <c r="E33" s="7"/>
    </row>
    <row r="34" spans="1:5" x14ac:dyDescent="0.25">
      <c r="A34" t="s">
        <v>38</v>
      </c>
      <c r="B34" s="2"/>
      <c r="C34" s="3"/>
      <c r="D34" s="4"/>
      <c r="E34" s="7"/>
    </row>
    <row r="35" spans="1:5" x14ac:dyDescent="0.25">
      <c r="A35" t="s">
        <v>39</v>
      </c>
      <c r="B35" s="2"/>
      <c r="C35" s="3"/>
      <c r="D35" s="4"/>
      <c r="E35" s="7"/>
    </row>
    <row r="36" spans="1:5" x14ac:dyDescent="0.25">
      <c r="A36" t="s">
        <v>40</v>
      </c>
      <c r="B36" s="2"/>
      <c r="C36" s="3"/>
      <c r="D36" s="4"/>
      <c r="E36" s="7"/>
    </row>
    <row r="37" spans="1:5" x14ac:dyDescent="0.25">
      <c r="A37" t="s">
        <v>41</v>
      </c>
      <c r="B37" s="2"/>
      <c r="C37" s="3"/>
      <c r="D37" s="4"/>
      <c r="E37" s="7"/>
    </row>
    <row r="38" spans="1:5" x14ac:dyDescent="0.25">
      <c r="A38" t="s">
        <v>42</v>
      </c>
      <c r="B38" s="2"/>
      <c r="C38" s="3"/>
      <c r="D38" s="4"/>
      <c r="E38" s="7"/>
    </row>
    <row r="39" spans="1:5" x14ac:dyDescent="0.25">
      <c r="A39" t="s">
        <v>43</v>
      </c>
      <c r="B39" s="2"/>
      <c r="C39" s="3"/>
      <c r="D39" s="4"/>
      <c r="E39" s="7"/>
    </row>
    <row r="40" spans="1:5" x14ac:dyDescent="0.25">
      <c r="A40" t="s">
        <v>44</v>
      </c>
      <c r="B40" s="2"/>
      <c r="C40" s="3"/>
      <c r="D40" s="4"/>
      <c r="E40" s="7"/>
    </row>
    <row r="41" spans="1:5" x14ac:dyDescent="0.25">
      <c r="A41" t="s">
        <v>45</v>
      </c>
      <c r="B41" s="2"/>
      <c r="C41" s="3"/>
      <c r="D41" s="4"/>
      <c r="E41" s="7"/>
    </row>
    <row r="42" spans="1:5" x14ac:dyDescent="0.25">
      <c r="A42" t="s">
        <v>46</v>
      </c>
      <c r="B42" s="2"/>
      <c r="C42" s="3"/>
      <c r="D42" s="4"/>
      <c r="E42" s="7"/>
    </row>
    <row r="43" spans="1:5" x14ac:dyDescent="0.25">
      <c r="A43" t="s">
        <v>47</v>
      </c>
      <c r="B43" s="2"/>
      <c r="C43" s="3"/>
      <c r="D43" s="4"/>
      <c r="E43" s="7"/>
    </row>
    <row r="44" spans="1:5" x14ac:dyDescent="0.25">
      <c r="A44" t="s">
        <v>48</v>
      </c>
      <c r="B44" s="2"/>
      <c r="C44" s="3"/>
      <c r="D44" s="4"/>
      <c r="E44" s="7"/>
    </row>
    <row r="45" spans="1:5" x14ac:dyDescent="0.25">
      <c r="A45" s="1" t="s">
        <v>10</v>
      </c>
      <c r="B45" s="5">
        <f>SUM(B3:B7)</f>
        <v>1346428.96</v>
      </c>
      <c r="C45" s="5"/>
      <c r="D45" s="6"/>
      <c r="E45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70" zoomScaleNormal="170" workbookViewId="0">
      <selection activeCell="A19" sqref="A19"/>
    </sheetView>
  </sheetViews>
  <sheetFormatPr baseColWidth="10" defaultRowHeight="15" x14ac:dyDescent="0.25"/>
  <cols>
    <col min="1" max="1" width="25.42578125" bestFit="1" customWidth="1"/>
    <col min="2" max="2" width="15.28515625" bestFit="1" customWidth="1"/>
    <col min="3" max="3" width="11.140625" bestFit="1" customWidth="1"/>
    <col min="4" max="4" width="12.5703125" bestFit="1" customWidth="1"/>
  </cols>
  <sheetData>
    <row r="1" spans="1:5" ht="18.75" x14ac:dyDescent="0.3">
      <c r="A1" s="9" t="s">
        <v>0</v>
      </c>
      <c r="B1" s="9"/>
      <c r="C1" s="9"/>
      <c r="D1" s="9"/>
      <c r="E1" s="9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311987.53999999998</v>
      </c>
      <c r="C3" s="3">
        <v>2.5000000000000001E-2</v>
      </c>
      <c r="D3" s="4">
        <f>B3*C3</f>
        <v>7799.6885000000002</v>
      </c>
      <c r="E3" s="7">
        <f>B3/$B$45</f>
        <v>0.20982586373978923</v>
      </c>
    </row>
    <row r="4" spans="1:5" x14ac:dyDescent="0.25">
      <c r="A4" t="s">
        <v>7</v>
      </c>
      <c r="B4" s="2">
        <v>309741.21999999997</v>
      </c>
      <c r="C4" s="3">
        <v>0.04</v>
      </c>
      <c r="D4" s="4">
        <f t="shared" ref="D4:D7" si="0">B4*C4</f>
        <v>12389.648799999999</v>
      </c>
      <c r="E4" s="7">
        <f t="shared" ref="E4:E7" si="1">B4/$B$45</f>
        <v>0.20831511098909936</v>
      </c>
    </row>
    <row r="5" spans="1:5" x14ac:dyDescent="0.25">
      <c r="A5" t="s">
        <v>8</v>
      </c>
      <c r="B5" s="2">
        <v>236821.08</v>
      </c>
      <c r="C5" s="3">
        <v>2.5000000000000001E-2</v>
      </c>
      <c r="D5" s="4">
        <f t="shared" si="0"/>
        <v>5920.527</v>
      </c>
      <c r="E5" s="7">
        <f t="shared" si="1"/>
        <v>0.15927298783403249</v>
      </c>
    </row>
    <row r="6" spans="1:5" x14ac:dyDescent="0.25">
      <c r="A6" t="s">
        <v>9</v>
      </c>
      <c r="B6" s="2">
        <v>333951.07</v>
      </c>
      <c r="C6" s="3">
        <v>3.5000000000000003E-2</v>
      </c>
      <c r="D6" s="4">
        <f t="shared" si="0"/>
        <v>11688.287450000002</v>
      </c>
      <c r="E6" s="7">
        <f t="shared" si="1"/>
        <v>0.22459734036037729</v>
      </c>
    </row>
    <row r="7" spans="1:5" x14ac:dyDescent="0.25">
      <c r="A7" t="s">
        <v>11</v>
      </c>
      <c r="B7" s="2">
        <v>294387</v>
      </c>
      <c r="C7" s="3">
        <v>2.5000000000000001E-2</v>
      </c>
      <c r="D7" s="4">
        <f t="shared" si="0"/>
        <v>7359.6750000000002</v>
      </c>
      <c r="E7" s="7">
        <f t="shared" si="1"/>
        <v>0.19798869707670164</v>
      </c>
    </row>
    <row r="8" spans="1:5" x14ac:dyDescent="0.25">
      <c r="A8" t="s">
        <v>12</v>
      </c>
      <c r="B8" s="2"/>
      <c r="C8" s="3"/>
      <c r="D8" s="4"/>
      <c r="E8" s="7"/>
    </row>
    <row r="9" spans="1:5" x14ac:dyDescent="0.25">
      <c r="A9" t="s">
        <v>13</v>
      </c>
      <c r="B9" s="2"/>
      <c r="C9" s="3"/>
      <c r="D9" s="4"/>
      <c r="E9" s="7"/>
    </row>
    <row r="10" spans="1:5" x14ac:dyDescent="0.25">
      <c r="A10" t="s">
        <v>14</v>
      </c>
      <c r="B10" s="2"/>
      <c r="C10" s="3"/>
      <c r="D10" s="4"/>
      <c r="E10" s="7"/>
    </row>
    <row r="11" spans="1:5" x14ac:dyDescent="0.25">
      <c r="A11" t="s">
        <v>15</v>
      </c>
      <c r="B11" s="2"/>
      <c r="C11" s="3"/>
      <c r="D11" s="4"/>
      <c r="E11" s="7"/>
    </row>
    <row r="12" spans="1:5" x14ac:dyDescent="0.25">
      <c r="A12" t="s">
        <v>16</v>
      </c>
      <c r="B12" s="2"/>
      <c r="C12" s="3"/>
      <c r="D12" s="4"/>
      <c r="E12" s="7"/>
    </row>
    <row r="13" spans="1:5" x14ac:dyDescent="0.25">
      <c r="A13" t="s">
        <v>17</v>
      </c>
      <c r="B13" s="2"/>
      <c r="C13" s="3"/>
      <c r="D13" s="4"/>
      <c r="E13" s="7"/>
    </row>
    <row r="14" spans="1:5" x14ac:dyDescent="0.25">
      <c r="A14" t="s">
        <v>18</v>
      </c>
      <c r="B14" s="2"/>
      <c r="C14" s="3"/>
      <c r="D14" s="4"/>
      <c r="E14" s="7"/>
    </row>
    <row r="15" spans="1:5" x14ac:dyDescent="0.25">
      <c r="A15" t="s">
        <v>19</v>
      </c>
      <c r="B15" s="2"/>
      <c r="C15" s="3"/>
      <c r="D15" s="4"/>
      <c r="E15" s="7"/>
    </row>
    <row r="16" spans="1:5" x14ac:dyDescent="0.25">
      <c r="A16" t="s">
        <v>20</v>
      </c>
      <c r="B16" s="2"/>
      <c r="C16" s="3"/>
      <c r="D16" s="4"/>
      <c r="E16" s="7"/>
    </row>
    <row r="17" spans="1:5" x14ac:dyDescent="0.25">
      <c r="A17" t="s">
        <v>21</v>
      </c>
      <c r="B17" s="2"/>
      <c r="C17" s="3"/>
      <c r="D17" s="4"/>
      <c r="E17" s="7"/>
    </row>
    <row r="18" spans="1:5" x14ac:dyDescent="0.25">
      <c r="A18" t="s">
        <v>22</v>
      </c>
      <c r="B18" s="2"/>
      <c r="C18" s="3"/>
      <c r="D18" s="4"/>
      <c r="E18" s="7"/>
    </row>
    <row r="19" spans="1:5" x14ac:dyDescent="0.25">
      <c r="A19" t="s">
        <v>23</v>
      </c>
      <c r="B19" s="2"/>
      <c r="C19" s="3"/>
      <c r="D19" s="4"/>
      <c r="E19" s="7"/>
    </row>
    <row r="20" spans="1:5" x14ac:dyDescent="0.25">
      <c r="A20" t="s">
        <v>24</v>
      </c>
      <c r="B20" s="2"/>
      <c r="C20" s="3"/>
      <c r="D20" s="4"/>
      <c r="E20" s="7"/>
    </row>
    <row r="21" spans="1:5" x14ac:dyDescent="0.25">
      <c r="A21" t="s">
        <v>25</v>
      </c>
      <c r="B21" s="2"/>
      <c r="C21" s="3"/>
      <c r="D21" s="4"/>
      <c r="E21" s="7"/>
    </row>
    <row r="22" spans="1:5" x14ac:dyDescent="0.25">
      <c r="A22" t="s">
        <v>26</v>
      </c>
      <c r="B22" s="2"/>
      <c r="C22" s="3"/>
      <c r="D22" s="4"/>
      <c r="E22" s="7"/>
    </row>
    <row r="23" spans="1:5" x14ac:dyDescent="0.25">
      <c r="A23" t="s">
        <v>27</v>
      </c>
      <c r="B23" s="2"/>
      <c r="C23" s="3"/>
      <c r="D23" s="4"/>
      <c r="E23" s="7"/>
    </row>
    <row r="24" spans="1:5" x14ac:dyDescent="0.25">
      <c r="A24" t="s">
        <v>28</v>
      </c>
      <c r="B24" s="2"/>
      <c r="C24" s="3"/>
      <c r="D24" s="4"/>
      <c r="E24" s="7"/>
    </row>
    <row r="25" spans="1:5" x14ac:dyDescent="0.25">
      <c r="A25" t="s">
        <v>29</v>
      </c>
      <c r="B25" s="2"/>
      <c r="C25" s="3"/>
      <c r="D25" s="4"/>
      <c r="E25" s="7"/>
    </row>
    <row r="26" spans="1:5" x14ac:dyDescent="0.25">
      <c r="A26" t="s">
        <v>30</v>
      </c>
      <c r="B26" s="2"/>
      <c r="C26" s="3"/>
      <c r="D26" s="4"/>
      <c r="E26" s="7"/>
    </row>
    <row r="27" spans="1:5" x14ac:dyDescent="0.25">
      <c r="A27" t="s">
        <v>31</v>
      </c>
      <c r="B27" s="2"/>
      <c r="C27" s="3"/>
      <c r="D27" s="4"/>
      <c r="E27" s="7"/>
    </row>
    <row r="28" spans="1:5" x14ac:dyDescent="0.25">
      <c r="A28" t="s">
        <v>32</v>
      </c>
      <c r="B28" s="2"/>
      <c r="C28" s="3"/>
      <c r="D28" s="4"/>
      <c r="E28" s="7"/>
    </row>
    <row r="29" spans="1:5" x14ac:dyDescent="0.25">
      <c r="A29" t="s">
        <v>33</v>
      </c>
      <c r="B29" s="2"/>
      <c r="C29" s="3"/>
      <c r="D29" s="4"/>
      <c r="E29" s="7"/>
    </row>
    <row r="30" spans="1:5" x14ac:dyDescent="0.25">
      <c r="A30" t="s">
        <v>34</v>
      </c>
      <c r="B30" s="2"/>
      <c r="C30" s="3"/>
      <c r="D30" s="4"/>
      <c r="E30" s="7"/>
    </row>
    <row r="31" spans="1:5" x14ac:dyDescent="0.25">
      <c r="A31" t="s">
        <v>35</v>
      </c>
      <c r="B31" s="2"/>
      <c r="C31" s="3"/>
      <c r="D31" s="4"/>
      <c r="E31" s="7"/>
    </row>
    <row r="32" spans="1:5" x14ac:dyDescent="0.25">
      <c r="A32" t="s">
        <v>36</v>
      </c>
      <c r="B32" s="2"/>
      <c r="C32" s="3"/>
      <c r="D32" s="4"/>
      <c r="E32" s="7"/>
    </row>
    <row r="33" spans="1:5" x14ac:dyDescent="0.25">
      <c r="A33" t="s">
        <v>37</v>
      </c>
      <c r="B33" s="2"/>
      <c r="C33" s="3"/>
      <c r="D33" s="4"/>
      <c r="E33" s="7"/>
    </row>
    <row r="34" spans="1:5" x14ac:dyDescent="0.25">
      <c r="A34" t="s">
        <v>38</v>
      </c>
      <c r="B34" s="2"/>
      <c r="C34" s="3"/>
      <c r="D34" s="4"/>
      <c r="E34" s="7"/>
    </row>
    <row r="35" spans="1:5" x14ac:dyDescent="0.25">
      <c r="A35" t="s">
        <v>39</v>
      </c>
      <c r="B35" s="2"/>
      <c r="C35" s="3"/>
      <c r="D35" s="4"/>
      <c r="E35" s="7"/>
    </row>
    <row r="36" spans="1:5" x14ac:dyDescent="0.25">
      <c r="A36" t="s">
        <v>40</v>
      </c>
      <c r="B36" s="2"/>
      <c r="C36" s="3"/>
      <c r="D36" s="4"/>
      <c r="E36" s="7"/>
    </row>
    <row r="37" spans="1:5" x14ac:dyDescent="0.25">
      <c r="A37" t="s">
        <v>41</v>
      </c>
      <c r="B37" s="2"/>
      <c r="C37" s="3"/>
      <c r="D37" s="4"/>
      <c r="E37" s="7"/>
    </row>
    <row r="38" spans="1:5" x14ac:dyDescent="0.25">
      <c r="A38" t="s">
        <v>42</v>
      </c>
      <c r="B38" s="2"/>
      <c r="C38" s="3"/>
      <c r="D38" s="4"/>
      <c r="E38" s="7"/>
    </row>
    <row r="39" spans="1:5" x14ac:dyDescent="0.25">
      <c r="A39" t="s">
        <v>43</v>
      </c>
      <c r="B39" s="2"/>
      <c r="C39" s="3"/>
      <c r="D39" s="4"/>
      <c r="E39" s="7"/>
    </row>
    <row r="40" spans="1:5" x14ac:dyDescent="0.25">
      <c r="A40" t="s">
        <v>44</v>
      </c>
      <c r="B40" s="2"/>
      <c r="C40" s="3"/>
      <c r="D40" s="4"/>
      <c r="E40" s="7"/>
    </row>
    <row r="41" spans="1:5" x14ac:dyDescent="0.25">
      <c r="A41" t="s">
        <v>45</v>
      </c>
      <c r="B41" s="2"/>
      <c r="C41" s="3"/>
      <c r="D41" s="4"/>
      <c r="E41" s="7"/>
    </row>
    <row r="42" spans="1:5" x14ac:dyDescent="0.25">
      <c r="A42" t="s">
        <v>46</v>
      </c>
      <c r="B42" s="2"/>
      <c r="C42" s="3"/>
      <c r="D42" s="4"/>
      <c r="E42" s="7"/>
    </row>
    <row r="43" spans="1:5" x14ac:dyDescent="0.25">
      <c r="A43" t="s">
        <v>47</v>
      </c>
      <c r="B43" s="2"/>
      <c r="C43" s="3"/>
      <c r="D43" s="4"/>
      <c r="E43" s="7"/>
    </row>
    <row r="44" spans="1:5" x14ac:dyDescent="0.25">
      <c r="A44" t="s">
        <v>48</v>
      </c>
      <c r="B44" s="2"/>
      <c r="C44" s="3"/>
      <c r="D44" s="4"/>
      <c r="E44" s="7"/>
    </row>
    <row r="45" spans="1:5" x14ac:dyDescent="0.25">
      <c r="A45" s="1" t="s">
        <v>10</v>
      </c>
      <c r="B45" s="5">
        <f>SUM(B3:B7)</f>
        <v>1486887.91</v>
      </c>
      <c r="C45" s="5"/>
      <c r="D45" s="6"/>
      <c r="E45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70" zoomScaleNormal="170" workbookViewId="0">
      <selection activeCell="A19" sqref="A19"/>
    </sheetView>
  </sheetViews>
  <sheetFormatPr baseColWidth="10" defaultRowHeight="15" x14ac:dyDescent="0.25"/>
  <cols>
    <col min="1" max="1" width="25.42578125" bestFit="1" customWidth="1"/>
    <col min="2" max="2" width="15.28515625" bestFit="1" customWidth="1"/>
    <col min="3" max="3" width="11.140625" bestFit="1" customWidth="1"/>
    <col min="4" max="4" width="12.5703125" bestFit="1" customWidth="1"/>
  </cols>
  <sheetData>
    <row r="1" spans="1:5" ht="18.75" x14ac:dyDescent="0.3">
      <c r="A1" s="9" t="s">
        <v>0</v>
      </c>
      <c r="B1" s="9"/>
      <c r="C1" s="9"/>
      <c r="D1" s="9"/>
      <c r="E1" s="9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275835.34999999998</v>
      </c>
      <c r="C3" s="3">
        <v>2.5000000000000001E-2</v>
      </c>
      <c r="D3" s="4">
        <f>B3*C3</f>
        <v>6895.88375</v>
      </c>
      <c r="E3" s="7">
        <f>B3/$B$45</f>
        <v>0.1959816268390506</v>
      </c>
    </row>
    <row r="4" spans="1:5" x14ac:dyDescent="0.25">
      <c r="A4" t="s">
        <v>7</v>
      </c>
      <c r="B4" s="2">
        <v>319870.53999999998</v>
      </c>
      <c r="C4" s="3">
        <v>0.04</v>
      </c>
      <c r="D4" s="4">
        <f t="shared" ref="D4:D7" si="0">B4*C4</f>
        <v>12794.821599999999</v>
      </c>
      <c r="E4" s="7">
        <f t="shared" ref="E4:E7" si="1">B4/$B$45</f>
        <v>0.22726872682230762</v>
      </c>
    </row>
    <row r="5" spans="1:5" x14ac:dyDescent="0.25">
      <c r="A5" t="s">
        <v>8</v>
      </c>
      <c r="B5" s="2">
        <v>222999.98</v>
      </c>
      <c r="C5" s="3">
        <v>2.5000000000000001E-2</v>
      </c>
      <c r="D5" s="4">
        <f t="shared" si="0"/>
        <v>5574.9995000000008</v>
      </c>
      <c r="E5" s="7">
        <f t="shared" si="1"/>
        <v>0.15844197948332495</v>
      </c>
    </row>
    <row r="6" spans="1:5" x14ac:dyDescent="0.25">
      <c r="A6" t="s">
        <v>9</v>
      </c>
      <c r="B6" s="2">
        <v>318875.28000000003</v>
      </c>
      <c r="C6" s="3">
        <v>3.5000000000000003E-2</v>
      </c>
      <c r="D6" s="4">
        <f t="shared" si="0"/>
        <v>11160.634800000002</v>
      </c>
      <c r="E6" s="7">
        <f t="shared" si="1"/>
        <v>0.22656159238892981</v>
      </c>
    </row>
    <row r="7" spans="1:5" x14ac:dyDescent="0.25">
      <c r="A7" t="s">
        <v>11</v>
      </c>
      <c r="B7" s="2">
        <v>269874</v>
      </c>
      <c r="C7" s="3">
        <v>2.5000000000000001E-2</v>
      </c>
      <c r="D7" s="4">
        <f t="shared" si="0"/>
        <v>6746.85</v>
      </c>
      <c r="E7" s="7">
        <f t="shared" si="1"/>
        <v>0.19174607446638708</v>
      </c>
    </row>
    <row r="8" spans="1:5" x14ac:dyDescent="0.25">
      <c r="A8" t="s">
        <v>12</v>
      </c>
      <c r="B8" s="2"/>
      <c r="C8" s="3"/>
      <c r="D8" s="4"/>
      <c r="E8" s="7"/>
    </row>
    <row r="9" spans="1:5" x14ac:dyDescent="0.25">
      <c r="A9" t="s">
        <v>13</v>
      </c>
      <c r="B9" s="2"/>
      <c r="C9" s="3"/>
      <c r="D9" s="4"/>
      <c r="E9" s="7"/>
    </row>
    <row r="10" spans="1:5" x14ac:dyDescent="0.25">
      <c r="A10" t="s">
        <v>14</v>
      </c>
      <c r="B10" s="2"/>
      <c r="C10" s="3"/>
      <c r="D10" s="4"/>
      <c r="E10" s="7"/>
    </row>
    <row r="11" spans="1:5" x14ac:dyDescent="0.25">
      <c r="A11" t="s">
        <v>15</v>
      </c>
      <c r="B11" s="2"/>
      <c r="C11" s="3"/>
      <c r="D11" s="4"/>
      <c r="E11" s="7"/>
    </row>
    <row r="12" spans="1:5" x14ac:dyDescent="0.25">
      <c r="A12" t="s">
        <v>16</v>
      </c>
      <c r="B12" s="2"/>
      <c r="C12" s="3"/>
      <c r="D12" s="4"/>
      <c r="E12" s="7"/>
    </row>
    <row r="13" spans="1:5" x14ac:dyDescent="0.25">
      <c r="A13" t="s">
        <v>17</v>
      </c>
      <c r="B13" s="2"/>
      <c r="C13" s="3"/>
      <c r="D13" s="4"/>
      <c r="E13" s="7"/>
    </row>
    <row r="14" spans="1:5" x14ac:dyDescent="0.25">
      <c r="A14" t="s">
        <v>18</v>
      </c>
      <c r="B14" s="2"/>
      <c r="C14" s="3"/>
      <c r="D14" s="4"/>
      <c r="E14" s="7"/>
    </row>
    <row r="15" spans="1:5" x14ac:dyDescent="0.25">
      <c r="A15" t="s">
        <v>19</v>
      </c>
      <c r="B15" s="2"/>
      <c r="C15" s="3"/>
      <c r="D15" s="4"/>
      <c r="E15" s="7"/>
    </row>
    <row r="16" spans="1:5" x14ac:dyDescent="0.25">
      <c r="A16" t="s">
        <v>20</v>
      </c>
      <c r="B16" s="2"/>
      <c r="C16" s="3"/>
      <c r="D16" s="4"/>
      <c r="E16" s="7"/>
    </row>
    <row r="17" spans="1:5" x14ac:dyDescent="0.25">
      <c r="A17" t="s">
        <v>21</v>
      </c>
      <c r="B17" s="2"/>
      <c r="C17" s="3"/>
      <c r="D17" s="4"/>
      <c r="E17" s="7"/>
    </row>
    <row r="18" spans="1:5" x14ac:dyDescent="0.25">
      <c r="A18" t="s">
        <v>22</v>
      </c>
      <c r="B18" s="2"/>
      <c r="C18" s="3"/>
      <c r="D18" s="4"/>
      <c r="E18" s="7"/>
    </row>
    <row r="19" spans="1:5" x14ac:dyDescent="0.25">
      <c r="A19" t="s">
        <v>23</v>
      </c>
      <c r="B19" s="2"/>
      <c r="C19" s="3"/>
      <c r="D19" s="4"/>
      <c r="E19" s="7"/>
    </row>
    <row r="20" spans="1:5" x14ac:dyDescent="0.25">
      <c r="A20" t="s">
        <v>24</v>
      </c>
      <c r="B20" s="2"/>
      <c r="C20" s="3"/>
      <c r="D20" s="4"/>
      <c r="E20" s="7"/>
    </row>
    <row r="21" spans="1:5" x14ac:dyDescent="0.25">
      <c r="A21" t="s">
        <v>25</v>
      </c>
      <c r="B21" s="2"/>
      <c r="C21" s="3"/>
      <c r="D21" s="4"/>
      <c r="E21" s="7"/>
    </row>
    <row r="22" spans="1:5" x14ac:dyDescent="0.25">
      <c r="A22" t="s">
        <v>26</v>
      </c>
      <c r="B22" s="2"/>
      <c r="C22" s="3"/>
      <c r="D22" s="4"/>
      <c r="E22" s="7"/>
    </row>
    <row r="23" spans="1:5" x14ac:dyDescent="0.25">
      <c r="A23" t="s">
        <v>27</v>
      </c>
      <c r="B23" s="2"/>
      <c r="C23" s="3"/>
      <c r="D23" s="4"/>
      <c r="E23" s="7"/>
    </row>
    <row r="24" spans="1:5" x14ac:dyDescent="0.25">
      <c r="A24" t="s">
        <v>28</v>
      </c>
      <c r="B24" s="2"/>
      <c r="C24" s="3"/>
      <c r="D24" s="4"/>
      <c r="E24" s="7"/>
    </row>
    <row r="25" spans="1:5" x14ac:dyDescent="0.25">
      <c r="A25" t="s">
        <v>29</v>
      </c>
      <c r="B25" s="2"/>
      <c r="C25" s="3"/>
      <c r="D25" s="4"/>
      <c r="E25" s="7"/>
    </row>
    <row r="26" spans="1:5" x14ac:dyDescent="0.25">
      <c r="A26" t="s">
        <v>30</v>
      </c>
      <c r="B26" s="2"/>
      <c r="C26" s="3"/>
      <c r="D26" s="4"/>
      <c r="E26" s="7"/>
    </row>
    <row r="27" spans="1:5" x14ac:dyDescent="0.25">
      <c r="A27" t="s">
        <v>31</v>
      </c>
      <c r="B27" s="2"/>
      <c r="C27" s="3"/>
      <c r="D27" s="4"/>
      <c r="E27" s="7"/>
    </row>
    <row r="28" spans="1:5" x14ac:dyDescent="0.25">
      <c r="A28" t="s">
        <v>32</v>
      </c>
      <c r="B28" s="2"/>
      <c r="C28" s="3"/>
      <c r="D28" s="4"/>
      <c r="E28" s="7"/>
    </row>
    <row r="29" spans="1:5" x14ac:dyDescent="0.25">
      <c r="A29" t="s">
        <v>33</v>
      </c>
      <c r="B29" s="2"/>
      <c r="C29" s="3"/>
      <c r="D29" s="4"/>
      <c r="E29" s="7"/>
    </row>
    <row r="30" spans="1:5" x14ac:dyDescent="0.25">
      <c r="A30" t="s">
        <v>34</v>
      </c>
      <c r="B30" s="2"/>
      <c r="C30" s="3"/>
      <c r="D30" s="4"/>
      <c r="E30" s="7"/>
    </row>
    <row r="31" spans="1:5" x14ac:dyDescent="0.25">
      <c r="A31" t="s">
        <v>35</v>
      </c>
      <c r="B31" s="2"/>
      <c r="C31" s="3"/>
      <c r="D31" s="4"/>
      <c r="E31" s="7"/>
    </row>
    <row r="32" spans="1:5" x14ac:dyDescent="0.25">
      <c r="A32" t="s">
        <v>36</v>
      </c>
      <c r="B32" s="2"/>
      <c r="C32" s="3"/>
      <c r="D32" s="4"/>
      <c r="E32" s="7"/>
    </row>
    <row r="33" spans="1:5" x14ac:dyDescent="0.25">
      <c r="A33" t="s">
        <v>37</v>
      </c>
      <c r="B33" s="2"/>
      <c r="C33" s="3"/>
      <c r="D33" s="4"/>
      <c r="E33" s="7"/>
    </row>
    <row r="34" spans="1:5" x14ac:dyDescent="0.25">
      <c r="A34" t="s">
        <v>38</v>
      </c>
      <c r="B34" s="2"/>
      <c r="C34" s="3"/>
      <c r="D34" s="4"/>
      <c r="E34" s="7"/>
    </row>
    <row r="35" spans="1:5" x14ac:dyDescent="0.25">
      <c r="A35" t="s">
        <v>39</v>
      </c>
      <c r="B35" s="2"/>
      <c r="C35" s="3"/>
      <c r="D35" s="4"/>
      <c r="E35" s="7"/>
    </row>
    <row r="36" spans="1:5" x14ac:dyDescent="0.25">
      <c r="A36" t="s">
        <v>40</v>
      </c>
      <c r="B36" s="2"/>
      <c r="C36" s="3"/>
      <c r="D36" s="4"/>
      <c r="E36" s="7"/>
    </row>
    <row r="37" spans="1:5" x14ac:dyDescent="0.25">
      <c r="A37" t="s">
        <v>41</v>
      </c>
      <c r="B37" s="2"/>
      <c r="C37" s="3"/>
      <c r="D37" s="4"/>
      <c r="E37" s="7"/>
    </row>
    <row r="38" spans="1:5" x14ac:dyDescent="0.25">
      <c r="A38" t="s">
        <v>42</v>
      </c>
      <c r="B38" s="2"/>
      <c r="C38" s="3"/>
      <c r="D38" s="4"/>
      <c r="E38" s="7"/>
    </row>
    <row r="39" spans="1:5" x14ac:dyDescent="0.25">
      <c r="A39" t="s">
        <v>43</v>
      </c>
      <c r="B39" s="2"/>
      <c r="C39" s="3"/>
      <c r="D39" s="4"/>
      <c r="E39" s="7"/>
    </row>
    <row r="40" spans="1:5" x14ac:dyDescent="0.25">
      <c r="A40" t="s">
        <v>44</v>
      </c>
      <c r="B40" s="2"/>
      <c r="C40" s="3"/>
      <c r="D40" s="4"/>
      <c r="E40" s="7"/>
    </row>
    <row r="41" spans="1:5" x14ac:dyDescent="0.25">
      <c r="A41" t="s">
        <v>45</v>
      </c>
      <c r="B41" s="2"/>
      <c r="C41" s="3"/>
      <c r="D41" s="4"/>
      <c r="E41" s="7"/>
    </row>
    <row r="42" spans="1:5" x14ac:dyDescent="0.25">
      <c r="A42" t="s">
        <v>46</v>
      </c>
      <c r="B42" s="2"/>
      <c r="C42" s="3"/>
      <c r="D42" s="4"/>
      <c r="E42" s="7"/>
    </row>
    <row r="43" spans="1:5" x14ac:dyDescent="0.25">
      <c r="A43" t="s">
        <v>47</v>
      </c>
      <c r="B43" s="2"/>
      <c r="C43" s="3"/>
      <c r="D43" s="4"/>
      <c r="E43" s="7"/>
    </row>
    <row r="44" spans="1:5" x14ac:dyDescent="0.25">
      <c r="A44" t="s">
        <v>48</v>
      </c>
      <c r="B44" s="2"/>
      <c r="C44" s="3"/>
      <c r="D44" s="4"/>
      <c r="E44" s="7"/>
    </row>
    <row r="45" spans="1:5" x14ac:dyDescent="0.25">
      <c r="A45" s="1" t="s">
        <v>10</v>
      </c>
      <c r="B45" s="5">
        <f>SUM(B3:B7)</f>
        <v>1407455.15</v>
      </c>
      <c r="C45" s="5"/>
      <c r="D45" s="6"/>
      <c r="E45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70" zoomScaleNormal="170" workbookViewId="0">
      <selection activeCell="B8" sqref="B8"/>
    </sheetView>
  </sheetViews>
  <sheetFormatPr baseColWidth="10" defaultRowHeight="15" x14ac:dyDescent="0.25"/>
  <cols>
    <col min="1" max="1" width="25.42578125" bestFit="1" customWidth="1"/>
    <col min="2" max="2" width="15.28515625" bestFit="1" customWidth="1"/>
    <col min="3" max="3" width="11.140625" bestFit="1" customWidth="1"/>
    <col min="4" max="4" width="12.5703125" bestFit="1" customWidth="1"/>
  </cols>
  <sheetData>
    <row r="1" spans="1:5" ht="18.75" x14ac:dyDescent="0.3">
      <c r="A1" s="9" t="s">
        <v>0</v>
      </c>
      <c r="B1" s="9"/>
      <c r="C1" s="9"/>
      <c r="D1" s="9"/>
      <c r="E1" s="9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t="s">
        <v>6</v>
      </c>
      <c r="B3" s="2">
        <v>295782.21999999997</v>
      </c>
      <c r="C3" s="3">
        <v>2.5000000000000001E-2</v>
      </c>
      <c r="D3" s="4">
        <f>B3*C3</f>
        <v>7394.5554999999995</v>
      </c>
      <c r="E3" s="7">
        <f>B3/$B$45</f>
        <v>0.22779608274081867</v>
      </c>
    </row>
    <row r="4" spans="1:5" x14ac:dyDescent="0.25">
      <c r="A4" t="s">
        <v>7</v>
      </c>
      <c r="B4" s="2">
        <v>289745.28999999998</v>
      </c>
      <c r="C4" s="3">
        <v>0.04</v>
      </c>
      <c r="D4" s="4">
        <f t="shared" ref="D4:D7" si="0">B4*C4</f>
        <v>11589.811599999999</v>
      </c>
      <c r="E4" s="7">
        <f t="shared" ref="E4:E7" si="1">B4/$B$45</f>
        <v>0.22314675322472899</v>
      </c>
    </row>
    <row r="5" spans="1:5" x14ac:dyDescent="0.25">
      <c r="A5" t="s">
        <v>8</v>
      </c>
      <c r="B5" s="2">
        <v>222988.88</v>
      </c>
      <c r="C5" s="3">
        <v>2.5000000000000001E-2</v>
      </c>
      <c r="D5" s="4">
        <f t="shared" si="0"/>
        <v>5574.7220000000007</v>
      </c>
      <c r="E5" s="7">
        <f t="shared" si="1"/>
        <v>0.17173443812397679</v>
      </c>
    </row>
    <row r="6" spans="1:5" x14ac:dyDescent="0.25">
      <c r="A6" t="s">
        <v>9</v>
      </c>
      <c r="B6" s="2">
        <v>295435.32</v>
      </c>
      <c r="C6" s="3">
        <v>3.5000000000000003E-2</v>
      </c>
      <c r="D6" s="4">
        <f t="shared" si="0"/>
        <v>10340.236200000001</v>
      </c>
      <c r="E6" s="7">
        <f t="shared" si="1"/>
        <v>0.227528918402466</v>
      </c>
    </row>
    <row r="7" spans="1:5" x14ac:dyDescent="0.25">
      <c r="A7" t="s">
        <v>11</v>
      </c>
      <c r="B7" s="2">
        <v>194500.03</v>
      </c>
      <c r="C7" s="3">
        <v>2.5000000000000001E-2</v>
      </c>
      <c r="D7" s="4">
        <f t="shared" si="0"/>
        <v>4862.5007500000002</v>
      </c>
      <c r="E7" s="7">
        <f t="shared" si="1"/>
        <v>0.1497938075080095</v>
      </c>
    </row>
    <row r="8" spans="1:5" x14ac:dyDescent="0.25">
      <c r="A8" t="s">
        <v>12</v>
      </c>
      <c r="B8" s="2"/>
      <c r="C8" s="3"/>
      <c r="D8" s="4"/>
      <c r="E8" s="7"/>
    </row>
    <row r="9" spans="1:5" x14ac:dyDescent="0.25">
      <c r="A9" t="s">
        <v>13</v>
      </c>
      <c r="B9" s="2"/>
      <c r="C9" s="3"/>
      <c r="D9" s="4"/>
      <c r="E9" s="7"/>
    </row>
    <row r="10" spans="1:5" x14ac:dyDescent="0.25">
      <c r="A10" t="s">
        <v>14</v>
      </c>
      <c r="B10" s="2"/>
      <c r="C10" s="3"/>
      <c r="D10" s="4"/>
      <c r="E10" s="7"/>
    </row>
    <row r="11" spans="1:5" x14ac:dyDescent="0.25">
      <c r="A11" t="s">
        <v>15</v>
      </c>
      <c r="B11" s="2"/>
      <c r="C11" s="3"/>
      <c r="D11" s="4"/>
      <c r="E11" s="7"/>
    </row>
    <row r="12" spans="1:5" x14ac:dyDescent="0.25">
      <c r="A12" t="s">
        <v>16</v>
      </c>
      <c r="B12" s="2"/>
      <c r="C12" s="3"/>
      <c r="D12" s="4"/>
      <c r="E12" s="7"/>
    </row>
    <row r="13" spans="1:5" x14ac:dyDescent="0.25">
      <c r="A13" t="s">
        <v>17</v>
      </c>
      <c r="B13" s="2"/>
      <c r="C13" s="3"/>
      <c r="D13" s="4"/>
      <c r="E13" s="7"/>
    </row>
    <row r="14" spans="1:5" x14ac:dyDescent="0.25">
      <c r="A14" t="s">
        <v>18</v>
      </c>
      <c r="B14" s="2"/>
      <c r="C14" s="3"/>
      <c r="D14" s="4"/>
      <c r="E14" s="7"/>
    </row>
    <row r="15" spans="1:5" x14ac:dyDescent="0.25">
      <c r="A15" t="s">
        <v>19</v>
      </c>
      <c r="B15" s="2"/>
      <c r="C15" s="3"/>
      <c r="D15" s="4"/>
      <c r="E15" s="7"/>
    </row>
    <row r="16" spans="1:5" x14ac:dyDescent="0.25">
      <c r="A16" t="s">
        <v>20</v>
      </c>
      <c r="B16" s="2"/>
      <c r="C16" s="3"/>
      <c r="D16" s="4"/>
      <c r="E16" s="7"/>
    </row>
    <row r="17" spans="1:5" x14ac:dyDescent="0.25">
      <c r="A17" t="s">
        <v>21</v>
      </c>
      <c r="B17" s="2"/>
      <c r="C17" s="3"/>
      <c r="D17" s="4"/>
      <c r="E17" s="7"/>
    </row>
    <row r="18" spans="1:5" x14ac:dyDescent="0.25">
      <c r="A18" t="s">
        <v>22</v>
      </c>
      <c r="B18" s="2"/>
      <c r="C18" s="3"/>
      <c r="D18" s="4"/>
      <c r="E18" s="7"/>
    </row>
    <row r="19" spans="1:5" x14ac:dyDescent="0.25">
      <c r="A19" t="s">
        <v>23</v>
      </c>
      <c r="B19" s="2"/>
      <c r="C19" s="3"/>
      <c r="D19" s="4"/>
      <c r="E19" s="7"/>
    </row>
    <row r="20" spans="1:5" x14ac:dyDescent="0.25">
      <c r="A20" t="s">
        <v>24</v>
      </c>
      <c r="B20" s="2"/>
      <c r="C20" s="3"/>
      <c r="D20" s="4"/>
      <c r="E20" s="7"/>
    </row>
    <row r="21" spans="1:5" x14ac:dyDescent="0.25">
      <c r="A21" t="s">
        <v>25</v>
      </c>
      <c r="B21" s="2"/>
      <c r="C21" s="3"/>
      <c r="D21" s="4"/>
      <c r="E21" s="7"/>
    </row>
    <row r="22" spans="1:5" x14ac:dyDescent="0.25">
      <c r="A22" t="s">
        <v>26</v>
      </c>
      <c r="B22" s="2"/>
      <c r="C22" s="3"/>
      <c r="D22" s="4"/>
      <c r="E22" s="7"/>
    </row>
    <row r="23" spans="1:5" x14ac:dyDescent="0.25">
      <c r="A23" t="s">
        <v>27</v>
      </c>
      <c r="B23" s="2"/>
      <c r="C23" s="3"/>
      <c r="D23" s="4"/>
      <c r="E23" s="7"/>
    </row>
    <row r="24" spans="1:5" x14ac:dyDescent="0.25">
      <c r="A24" t="s">
        <v>28</v>
      </c>
      <c r="B24" s="2"/>
      <c r="C24" s="3"/>
      <c r="D24" s="4"/>
      <c r="E24" s="7"/>
    </row>
    <row r="25" spans="1:5" x14ac:dyDescent="0.25">
      <c r="A25" t="s">
        <v>29</v>
      </c>
      <c r="B25" s="2"/>
      <c r="C25" s="3"/>
      <c r="D25" s="4"/>
      <c r="E25" s="7"/>
    </row>
    <row r="26" spans="1:5" x14ac:dyDescent="0.25">
      <c r="A26" t="s">
        <v>30</v>
      </c>
      <c r="B26" s="2"/>
      <c r="C26" s="3"/>
      <c r="D26" s="4"/>
      <c r="E26" s="7"/>
    </row>
    <row r="27" spans="1:5" x14ac:dyDescent="0.25">
      <c r="A27" t="s">
        <v>31</v>
      </c>
      <c r="B27" s="2"/>
      <c r="C27" s="3"/>
      <c r="D27" s="4"/>
      <c r="E27" s="7"/>
    </row>
    <row r="28" spans="1:5" x14ac:dyDescent="0.25">
      <c r="A28" t="s">
        <v>32</v>
      </c>
      <c r="B28" s="2"/>
      <c r="C28" s="3"/>
      <c r="D28" s="4"/>
      <c r="E28" s="7"/>
    </row>
    <row r="29" spans="1:5" x14ac:dyDescent="0.25">
      <c r="A29" t="s">
        <v>33</v>
      </c>
      <c r="B29" s="2"/>
      <c r="C29" s="3"/>
      <c r="D29" s="4"/>
      <c r="E29" s="7"/>
    </row>
    <row r="30" spans="1:5" x14ac:dyDescent="0.25">
      <c r="A30" t="s">
        <v>34</v>
      </c>
      <c r="B30" s="2"/>
      <c r="C30" s="3"/>
      <c r="D30" s="4"/>
      <c r="E30" s="7"/>
    </row>
    <row r="31" spans="1:5" x14ac:dyDescent="0.25">
      <c r="A31" t="s">
        <v>35</v>
      </c>
      <c r="B31" s="2"/>
      <c r="C31" s="3"/>
      <c r="D31" s="4"/>
      <c r="E31" s="7"/>
    </row>
    <row r="32" spans="1:5" x14ac:dyDescent="0.25">
      <c r="A32" t="s">
        <v>36</v>
      </c>
      <c r="B32" s="2"/>
      <c r="C32" s="3"/>
      <c r="D32" s="4"/>
      <c r="E32" s="7"/>
    </row>
    <row r="33" spans="1:5" x14ac:dyDescent="0.25">
      <c r="A33" t="s">
        <v>37</v>
      </c>
      <c r="B33" s="2"/>
      <c r="C33" s="3"/>
      <c r="D33" s="4"/>
      <c r="E33" s="7"/>
    </row>
    <row r="34" spans="1:5" x14ac:dyDescent="0.25">
      <c r="A34" t="s">
        <v>38</v>
      </c>
      <c r="B34" s="2"/>
      <c r="C34" s="3"/>
      <c r="D34" s="4"/>
      <c r="E34" s="7"/>
    </row>
    <row r="35" spans="1:5" x14ac:dyDescent="0.25">
      <c r="A35" t="s">
        <v>39</v>
      </c>
      <c r="B35" s="2"/>
      <c r="C35" s="3"/>
      <c r="D35" s="4"/>
      <c r="E35" s="7"/>
    </row>
    <row r="36" spans="1:5" x14ac:dyDescent="0.25">
      <c r="A36" t="s">
        <v>40</v>
      </c>
      <c r="B36" s="2"/>
      <c r="C36" s="3"/>
      <c r="D36" s="4"/>
      <c r="E36" s="7"/>
    </row>
    <row r="37" spans="1:5" x14ac:dyDescent="0.25">
      <c r="A37" t="s">
        <v>41</v>
      </c>
      <c r="B37" s="2"/>
      <c r="C37" s="3"/>
      <c r="D37" s="4"/>
      <c r="E37" s="7"/>
    </row>
    <row r="38" spans="1:5" x14ac:dyDescent="0.25">
      <c r="A38" t="s">
        <v>42</v>
      </c>
      <c r="B38" s="2"/>
      <c r="C38" s="3"/>
      <c r="D38" s="4"/>
      <c r="E38" s="7"/>
    </row>
    <row r="39" spans="1:5" x14ac:dyDescent="0.25">
      <c r="A39" t="s">
        <v>43</v>
      </c>
      <c r="B39" s="2"/>
      <c r="C39" s="3"/>
      <c r="D39" s="4"/>
      <c r="E39" s="7"/>
    </row>
    <row r="40" spans="1:5" x14ac:dyDescent="0.25">
      <c r="A40" t="s">
        <v>44</v>
      </c>
      <c r="B40" s="2"/>
      <c r="C40" s="3"/>
      <c r="D40" s="4"/>
      <c r="E40" s="7"/>
    </row>
    <row r="41" spans="1:5" x14ac:dyDescent="0.25">
      <c r="A41" t="s">
        <v>45</v>
      </c>
      <c r="B41" s="2"/>
      <c r="C41" s="3"/>
      <c r="D41" s="4"/>
      <c r="E41" s="7"/>
    </row>
    <row r="42" spans="1:5" x14ac:dyDescent="0.25">
      <c r="A42" t="s">
        <v>46</v>
      </c>
      <c r="B42" s="2"/>
      <c r="C42" s="3"/>
      <c r="D42" s="4"/>
      <c r="E42" s="7"/>
    </row>
    <row r="43" spans="1:5" x14ac:dyDescent="0.25">
      <c r="A43" t="s">
        <v>47</v>
      </c>
      <c r="B43" s="2"/>
      <c r="C43" s="3"/>
      <c r="D43" s="4"/>
      <c r="E43" s="7"/>
    </row>
    <row r="44" spans="1:5" x14ac:dyDescent="0.25">
      <c r="A44" t="s">
        <v>48</v>
      </c>
      <c r="B44" s="2"/>
      <c r="C44" s="3"/>
      <c r="D44" s="4"/>
      <c r="E44" s="7"/>
    </row>
    <row r="45" spans="1:5" x14ac:dyDescent="0.25">
      <c r="A45" s="1" t="s">
        <v>10</v>
      </c>
      <c r="B45" s="5">
        <f>SUM(B3:B7)</f>
        <v>1298451.74</v>
      </c>
      <c r="C45" s="5"/>
      <c r="D45" s="6"/>
      <c r="E45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Januar '16</vt:lpstr>
      <vt:lpstr>Februar '16</vt:lpstr>
      <vt:lpstr>März '16</vt:lpstr>
      <vt:lpstr>April '16</vt:lpstr>
      <vt:lpstr>Mai '16</vt:lpstr>
      <vt:lpstr>Juni '16</vt:lpstr>
      <vt:lpstr>Juli '16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2016-07-29T09:28:36Z</dcterms:created>
  <dcterms:modified xsi:type="dcterms:W3CDTF">2016-08-01T00:04:34Z</dcterms:modified>
</cp:coreProperties>
</file>