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xcel 2016 Hotline-Wissen\BSP-Dateien\Video 48\"/>
    </mc:Choice>
  </mc:AlternateContent>
  <bookViews>
    <workbookView xWindow="0" yWindow="0" windowWidth="20490" windowHeight="7755"/>
  </bookViews>
  <sheets>
    <sheet name="MA_Adressen" sheetId="2" r:id="rId1"/>
    <sheet name="Einsatzplan unsortiert" sheetId="4" r:id="rId2"/>
    <sheet name="Umsätze Verkäufer1" sheetId="3" r:id="rId3"/>
    <sheet name="Abweichende Tabellen sortieren" sheetId="5" r:id="rId4"/>
    <sheet name="Umsätze Verkäufer2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M7" i="1"/>
  <c r="M6" i="1"/>
  <c r="M5" i="1"/>
  <c r="M4" i="1"/>
  <c r="M8" i="1" s="1"/>
  <c r="M3" i="1"/>
  <c r="M11" i="1" s="1"/>
  <c r="K8" i="3"/>
  <c r="J8" i="3"/>
  <c r="I8" i="3"/>
  <c r="H8" i="3"/>
  <c r="K7" i="3"/>
  <c r="K6" i="3"/>
  <c r="K5" i="3"/>
  <c r="K4" i="3"/>
  <c r="K3" i="3"/>
  <c r="M9" i="1" l="1"/>
  <c r="M10" i="1"/>
  <c r="D8" i="3"/>
  <c r="C8" i="3"/>
  <c r="B8" i="3"/>
  <c r="E7" i="3"/>
  <c r="E6" i="3"/>
  <c r="E5" i="3"/>
  <c r="E4" i="3"/>
  <c r="E3" i="3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F7" i="1"/>
  <c r="F6" i="1"/>
  <c r="F5" i="1"/>
  <c r="F4" i="1"/>
  <c r="F3" i="1"/>
  <c r="F11" i="1" l="1"/>
  <c r="E8" i="3"/>
  <c r="F8" i="1"/>
  <c r="F9" i="1"/>
  <c r="F10" i="1"/>
</calcChain>
</file>

<file path=xl/sharedStrings.xml><?xml version="1.0" encoding="utf-8"?>
<sst xmlns="http://schemas.openxmlformats.org/spreadsheetml/2006/main" count="258" uniqueCount="84">
  <si>
    <t>Umsätze der Verkäufer</t>
  </si>
  <si>
    <t>Name</t>
  </si>
  <si>
    <t>Januar</t>
  </si>
  <si>
    <t>Februar</t>
  </si>
  <si>
    <t>März</t>
  </si>
  <si>
    <t>April</t>
  </si>
  <si>
    <t>Gesamt</t>
  </si>
  <si>
    <t>Peter</t>
  </si>
  <si>
    <t>Martina</t>
  </si>
  <si>
    <t>Achim</t>
  </si>
  <si>
    <t>Johann</t>
  </si>
  <si>
    <t>Susanne</t>
  </si>
  <si>
    <t>Grösster Umsatz</t>
  </si>
  <si>
    <t>Kleinster Umsatz</t>
  </si>
  <si>
    <t>Durchschnitt</t>
  </si>
  <si>
    <t>Alle Angaben in Tausend</t>
  </si>
  <si>
    <t>Vorname</t>
  </si>
  <si>
    <t>Straße</t>
  </si>
  <si>
    <t>PLZ</t>
  </si>
  <si>
    <t>Ort</t>
  </si>
  <si>
    <t>Adressen Mitarbeiter</t>
  </si>
  <si>
    <t>Becker</t>
  </si>
  <si>
    <t>Müller</t>
  </si>
  <si>
    <t>Braun</t>
  </si>
  <si>
    <t>Schmidt</t>
  </si>
  <si>
    <t>Sabine</t>
  </si>
  <si>
    <t>Weber</t>
  </si>
  <si>
    <t>Emil</t>
  </si>
  <si>
    <t>Zabel</t>
  </si>
  <si>
    <t>Franz</t>
  </si>
  <si>
    <t>Freudenstadt</t>
  </si>
  <si>
    <t>Paulinenstr. 31</t>
  </si>
  <si>
    <t>Dornstetten</t>
  </si>
  <si>
    <t>Karlstr. 42</t>
  </si>
  <si>
    <t>Baiersbronn</t>
  </si>
  <si>
    <t>Horb am Neckar</t>
  </si>
  <si>
    <t>Lange Str. 1</t>
  </si>
  <si>
    <t>Pfalzgrafenweiler</t>
  </si>
  <si>
    <t>Bahnhofstr. 34</t>
  </si>
  <si>
    <t>Paula</t>
  </si>
  <si>
    <t>Heuweg 12</t>
  </si>
  <si>
    <t>Empfingen</t>
  </si>
  <si>
    <t>Waldstr. 11</t>
  </si>
  <si>
    <t>Am Hang 5</t>
  </si>
  <si>
    <t>Lange</t>
  </si>
  <si>
    <t>Maximilian</t>
  </si>
  <si>
    <t>Bergstr. 34</t>
  </si>
  <si>
    <t>Oberdorfstr. 19</t>
  </si>
  <si>
    <t>Einsatzplan</t>
  </si>
  <si>
    <t>Abteilung</t>
  </si>
  <si>
    <t>Schicht</t>
  </si>
  <si>
    <t>Pfeiffer</t>
  </si>
  <si>
    <t>Klaus</t>
  </si>
  <si>
    <t>Spät</t>
  </si>
  <si>
    <t>Beck</t>
  </si>
  <si>
    <t>Hannelore</t>
  </si>
  <si>
    <t>Früh</t>
  </si>
  <si>
    <t>Mansen</t>
  </si>
  <si>
    <t>Hanna</t>
  </si>
  <si>
    <t>Greipl</t>
  </si>
  <si>
    <t>Günther</t>
  </si>
  <si>
    <t>Nacht</t>
  </si>
  <si>
    <t>Wein</t>
  </si>
  <si>
    <t>Brigitte</t>
  </si>
  <si>
    <t>Hein</t>
  </si>
  <si>
    <t>Monika</t>
  </si>
  <si>
    <t>Erich</t>
  </si>
  <si>
    <t>Kargus</t>
  </si>
  <si>
    <t>Pauline</t>
  </si>
  <si>
    <t>Möller</t>
  </si>
  <si>
    <t>Gerd</t>
  </si>
  <si>
    <t>Siebert</t>
  </si>
  <si>
    <t>Klara</t>
  </si>
  <si>
    <t>Hall</t>
  </si>
  <si>
    <t>Lina</t>
  </si>
  <si>
    <t>Ute</t>
  </si>
  <si>
    <t>Bross</t>
  </si>
  <si>
    <t>Theo</t>
  </si>
  <si>
    <t>Tabbert</t>
  </si>
  <si>
    <t>Birgit</t>
  </si>
  <si>
    <t>Kilgus</t>
  </si>
  <si>
    <t>Eva</t>
  </si>
  <si>
    <t>September</t>
  </si>
  <si>
    <t>Ericch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</si>
</sst>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2" borderId="3" xfId="0" applyFont="1" applyFill="1" applyBorder="1"/>
    <xf numFmtId="0" fontId="3" fillId="0" borderId="3" xfId="0" applyFont="1" applyBorder="1"/>
    <xf numFmtId="0" fontId="0" fillId="0" borderId="3" xfId="0" applyBorder="1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1" applyFont="1"/>
    <xf numFmtId="0" fontId="7" fillId="3" borderId="3" xfId="1" applyFont="1" applyFill="1" applyBorder="1" applyAlignment="1">
      <alignment horizontal="left"/>
    </xf>
    <xf numFmtId="0" fontId="7" fillId="3" borderId="9" xfId="1" applyFont="1" applyFill="1" applyBorder="1" applyAlignment="1">
      <alignment horizontal="left"/>
    </xf>
    <xf numFmtId="0" fontId="7" fillId="3" borderId="6" xfId="1" applyFont="1" applyFill="1" applyBorder="1" applyAlignment="1">
      <alignment horizontal="center"/>
    </xf>
    <xf numFmtId="0" fontId="8" fillId="0" borderId="3" xfId="1" applyFont="1" applyBorder="1"/>
    <xf numFmtId="0" fontId="8" fillId="0" borderId="9" xfId="1" applyFont="1" applyBorder="1"/>
    <xf numFmtId="0" fontId="8" fillId="0" borderId="6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70" zoomScaleNormal="170" workbookViewId="0">
      <selection sqref="A1:E1"/>
    </sheetView>
  </sheetViews>
  <sheetFormatPr baseColWidth="10" defaultRowHeight="15" x14ac:dyDescent="0.25"/>
  <cols>
    <col min="1" max="1" width="12.28515625" customWidth="1"/>
    <col min="2" max="2" width="13.28515625" bestFit="1" customWidth="1"/>
    <col min="3" max="3" width="15" bestFit="1" customWidth="1"/>
    <col min="4" max="4" width="6.42578125" bestFit="1" customWidth="1"/>
    <col min="5" max="5" width="17.28515625" bestFit="1" customWidth="1"/>
  </cols>
  <sheetData>
    <row r="1" spans="1:5" ht="23.25" x14ac:dyDescent="0.35">
      <c r="A1" s="14" t="s">
        <v>20</v>
      </c>
      <c r="B1" s="15"/>
      <c r="C1" s="15"/>
      <c r="D1" s="15"/>
      <c r="E1" s="15"/>
    </row>
    <row r="2" spans="1:5" ht="18" x14ac:dyDescent="0.25">
      <c r="A2" s="1" t="s">
        <v>1</v>
      </c>
      <c r="B2" s="1" t="s">
        <v>16</v>
      </c>
      <c r="C2" s="1" t="s">
        <v>17</v>
      </c>
      <c r="D2" s="1" t="s">
        <v>18</v>
      </c>
      <c r="E2" s="1" t="s">
        <v>19</v>
      </c>
    </row>
    <row r="3" spans="1:5" x14ac:dyDescent="0.25">
      <c r="A3" s="2" t="s">
        <v>21</v>
      </c>
      <c r="B3" s="2" t="s">
        <v>7</v>
      </c>
      <c r="C3" s="2" t="s">
        <v>38</v>
      </c>
      <c r="D3" s="2">
        <v>72250</v>
      </c>
      <c r="E3" s="2" t="s">
        <v>30</v>
      </c>
    </row>
    <row r="4" spans="1:5" x14ac:dyDescent="0.25">
      <c r="A4" s="2" t="s">
        <v>22</v>
      </c>
      <c r="B4" s="2" t="s">
        <v>8</v>
      </c>
      <c r="C4" s="2" t="s">
        <v>31</v>
      </c>
      <c r="D4" s="2">
        <v>72280</v>
      </c>
      <c r="E4" s="2" t="s">
        <v>32</v>
      </c>
    </row>
    <row r="5" spans="1:5" x14ac:dyDescent="0.25">
      <c r="A5" s="2" t="s">
        <v>23</v>
      </c>
      <c r="B5" s="2" t="s">
        <v>9</v>
      </c>
      <c r="C5" s="2" t="s">
        <v>33</v>
      </c>
      <c r="D5" s="2">
        <v>72270</v>
      </c>
      <c r="E5" s="2" t="s">
        <v>34</v>
      </c>
    </row>
    <row r="6" spans="1:5" x14ac:dyDescent="0.25">
      <c r="A6" s="2" t="s">
        <v>24</v>
      </c>
      <c r="B6" s="2" t="s">
        <v>10</v>
      </c>
      <c r="C6" s="2" t="s">
        <v>36</v>
      </c>
      <c r="D6" s="2">
        <v>72160</v>
      </c>
      <c r="E6" s="2" t="s">
        <v>35</v>
      </c>
    </row>
    <row r="7" spans="1:5" x14ac:dyDescent="0.25">
      <c r="A7" s="2" t="s">
        <v>21</v>
      </c>
      <c r="B7" s="2" t="s">
        <v>39</v>
      </c>
      <c r="C7" s="2" t="s">
        <v>38</v>
      </c>
      <c r="D7" s="2">
        <v>72250</v>
      </c>
      <c r="E7" s="2" t="s">
        <v>30</v>
      </c>
    </row>
    <row r="8" spans="1:5" x14ac:dyDescent="0.25">
      <c r="A8" s="2" t="s">
        <v>24</v>
      </c>
      <c r="B8" s="2" t="s">
        <v>25</v>
      </c>
      <c r="C8" s="2" t="s">
        <v>40</v>
      </c>
      <c r="D8" s="2">
        <v>72285</v>
      </c>
      <c r="E8" s="2" t="s">
        <v>37</v>
      </c>
    </row>
    <row r="9" spans="1:5" x14ac:dyDescent="0.25">
      <c r="A9" s="2" t="s">
        <v>26</v>
      </c>
      <c r="B9" s="2" t="s">
        <v>27</v>
      </c>
      <c r="C9" s="2" t="s">
        <v>42</v>
      </c>
      <c r="D9" s="2">
        <v>72186</v>
      </c>
      <c r="E9" s="2" t="s">
        <v>41</v>
      </c>
    </row>
    <row r="10" spans="1:5" x14ac:dyDescent="0.25">
      <c r="A10" s="2" t="s">
        <v>28</v>
      </c>
      <c r="B10" s="2" t="s">
        <v>29</v>
      </c>
      <c r="C10" s="2" t="s">
        <v>43</v>
      </c>
      <c r="D10" s="2">
        <v>72270</v>
      </c>
      <c r="E10" s="2" t="s">
        <v>34</v>
      </c>
    </row>
    <row r="11" spans="1:5" x14ac:dyDescent="0.25">
      <c r="A11" s="2" t="s">
        <v>44</v>
      </c>
      <c r="B11" s="2" t="s">
        <v>45</v>
      </c>
      <c r="C11" s="2" t="s">
        <v>46</v>
      </c>
      <c r="D11" s="2">
        <v>72270</v>
      </c>
      <c r="E11" s="2" t="s">
        <v>34</v>
      </c>
    </row>
    <row r="12" spans="1:5" x14ac:dyDescent="0.25">
      <c r="A12" s="2" t="s">
        <v>28</v>
      </c>
      <c r="B12" s="2" t="s">
        <v>29</v>
      </c>
      <c r="C12" s="2" t="s">
        <v>47</v>
      </c>
      <c r="D12" s="2">
        <v>72270</v>
      </c>
      <c r="E12" s="2" t="s">
        <v>34</v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20" zoomScaleNormal="120" workbookViewId="0">
      <selection sqref="A1:D1"/>
    </sheetView>
  </sheetViews>
  <sheetFormatPr baseColWidth="10" defaultRowHeight="15" x14ac:dyDescent="0.25"/>
  <cols>
    <col min="1" max="1" width="14.140625" style="7" bestFit="1" customWidth="1"/>
    <col min="2" max="2" width="9.7109375" style="7" bestFit="1" customWidth="1"/>
    <col min="3" max="3" width="10.28515625" style="7" bestFit="1" customWidth="1"/>
    <col min="4" max="4" width="7.85546875" style="7" bestFit="1" customWidth="1"/>
    <col min="5" max="5" width="7.85546875" style="7" customWidth="1"/>
    <col min="6" max="16384" width="11.42578125" style="7"/>
  </cols>
  <sheetData>
    <row r="1" spans="1:4" ht="19.5" thickBot="1" x14ac:dyDescent="0.35">
      <c r="A1" s="16" t="s">
        <v>48</v>
      </c>
      <c r="B1" s="16"/>
      <c r="C1" s="16"/>
      <c r="D1" s="16"/>
    </row>
    <row r="2" spans="1:4" ht="12.75" customHeight="1" thickTop="1" x14ac:dyDescent="0.25">
      <c r="A2" s="17"/>
      <c r="B2" s="17"/>
      <c r="C2" s="17"/>
      <c r="D2" s="17"/>
    </row>
    <row r="3" spans="1:4" x14ac:dyDescent="0.25">
      <c r="A3" s="8" t="s">
        <v>1</v>
      </c>
      <c r="B3" s="9" t="s">
        <v>16</v>
      </c>
      <c r="C3" s="10" t="s">
        <v>49</v>
      </c>
      <c r="D3" s="8" t="s">
        <v>50</v>
      </c>
    </row>
    <row r="4" spans="1:4" x14ac:dyDescent="0.25">
      <c r="A4" s="11" t="s">
        <v>51</v>
      </c>
      <c r="B4" s="12" t="s">
        <v>52</v>
      </c>
      <c r="C4" s="13">
        <v>1</v>
      </c>
      <c r="D4" s="11" t="s">
        <v>53</v>
      </c>
    </row>
    <row r="5" spans="1:4" x14ac:dyDescent="0.25">
      <c r="A5" s="11" t="s">
        <v>54</v>
      </c>
      <c r="B5" s="12" t="s">
        <v>55</v>
      </c>
      <c r="C5" s="13">
        <v>2</v>
      </c>
      <c r="D5" s="11" t="s">
        <v>56</v>
      </c>
    </row>
    <row r="6" spans="1:4" x14ac:dyDescent="0.25">
      <c r="A6" s="11" t="s">
        <v>57</v>
      </c>
      <c r="B6" s="12" t="s">
        <v>58</v>
      </c>
      <c r="C6" s="13">
        <v>1</v>
      </c>
      <c r="D6" s="11" t="s">
        <v>56</v>
      </c>
    </row>
    <row r="7" spans="1:4" x14ac:dyDescent="0.25">
      <c r="A7" s="11" t="s">
        <v>59</v>
      </c>
      <c r="B7" s="12" t="s">
        <v>60</v>
      </c>
      <c r="C7" s="13">
        <v>1</v>
      </c>
      <c r="D7" s="11" t="s">
        <v>61</v>
      </c>
    </row>
    <row r="8" spans="1:4" x14ac:dyDescent="0.25">
      <c r="A8" s="11" t="s">
        <v>62</v>
      </c>
      <c r="B8" s="12" t="s">
        <v>63</v>
      </c>
      <c r="C8" s="13">
        <v>3</v>
      </c>
      <c r="D8" s="11" t="s">
        <v>61</v>
      </c>
    </row>
    <row r="9" spans="1:4" x14ac:dyDescent="0.25">
      <c r="A9" s="11" t="s">
        <v>64</v>
      </c>
      <c r="B9" s="12" t="s">
        <v>65</v>
      </c>
      <c r="C9" s="13">
        <v>5</v>
      </c>
      <c r="D9" s="11" t="s">
        <v>56</v>
      </c>
    </row>
    <row r="10" spans="1:4" x14ac:dyDescent="0.25">
      <c r="A10" s="11" t="s">
        <v>22</v>
      </c>
      <c r="B10" s="12" t="s">
        <v>66</v>
      </c>
      <c r="C10" s="13">
        <v>4</v>
      </c>
      <c r="D10" s="11" t="s">
        <v>53</v>
      </c>
    </row>
    <row r="11" spans="1:4" x14ac:dyDescent="0.25">
      <c r="A11" s="11" t="s">
        <v>67</v>
      </c>
      <c r="B11" s="12" t="s">
        <v>68</v>
      </c>
      <c r="C11" s="13">
        <v>2</v>
      </c>
      <c r="D11" s="11" t="s">
        <v>61</v>
      </c>
    </row>
    <row r="12" spans="1:4" x14ac:dyDescent="0.25">
      <c r="A12" s="11" t="s">
        <v>69</v>
      </c>
      <c r="B12" s="12" t="s">
        <v>70</v>
      </c>
      <c r="C12" s="13">
        <v>3</v>
      </c>
      <c r="D12" s="11" t="s">
        <v>56</v>
      </c>
    </row>
    <row r="13" spans="1:4" x14ac:dyDescent="0.25">
      <c r="A13" s="11" t="s">
        <v>71</v>
      </c>
      <c r="B13" s="12" t="s">
        <v>72</v>
      </c>
      <c r="C13" s="13">
        <v>1</v>
      </c>
      <c r="D13" s="11" t="s">
        <v>53</v>
      </c>
    </row>
    <row r="14" spans="1:4" x14ac:dyDescent="0.25">
      <c r="A14" s="11" t="s">
        <v>73</v>
      </c>
      <c r="B14" s="12" t="s">
        <v>74</v>
      </c>
      <c r="C14" s="13">
        <v>4</v>
      </c>
      <c r="D14" s="11" t="s">
        <v>61</v>
      </c>
    </row>
    <row r="15" spans="1:4" x14ac:dyDescent="0.25">
      <c r="A15" s="11" t="s">
        <v>26</v>
      </c>
      <c r="B15" s="12" t="s">
        <v>75</v>
      </c>
      <c r="C15" s="13">
        <v>4</v>
      </c>
      <c r="D15" s="11" t="s">
        <v>56</v>
      </c>
    </row>
    <row r="16" spans="1:4" x14ac:dyDescent="0.25">
      <c r="A16" s="11" t="s">
        <v>76</v>
      </c>
      <c r="B16" s="12" t="s">
        <v>77</v>
      </c>
      <c r="C16" s="13">
        <v>3</v>
      </c>
      <c r="D16" s="11" t="s">
        <v>53</v>
      </c>
    </row>
    <row r="17" spans="1:4" x14ac:dyDescent="0.25">
      <c r="A17" s="11" t="s">
        <v>78</v>
      </c>
      <c r="B17" s="12" t="s">
        <v>79</v>
      </c>
      <c r="C17" s="13">
        <v>5</v>
      </c>
      <c r="D17" s="11" t="s">
        <v>53</v>
      </c>
    </row>
    <row r="18" spans="1:4" x14ac:dyDescent="0.25">
      <c r="A18" s="11" t="s">
        <v>80</v>
      </c>
      <c r="B18" s="12" t="s">
        <v>81</v>
      </c>
      <c r="C18" s="13">
        <v>5</v>
      </c>
      <c r="D18" s="11" t="s">
        <v>61</v>
      </c>
    </row>
  </sheetData>
  <mergeCells count="2">
    <mergeCell ref="A1:D1"/>
    <mergeCell ref="A2:D2"/>
  </mergeCell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40" zoomScaleNormal="140" workbookViewId="0">
      <selection sqref="A1:E1"/>
    </sheetView>
  </sheetViews>
  <sheetFormatPr baseColWidth="10" defaultRowHeight="15" x14ac:dyDescent="0.25"/>
  <cols>
    <col min="6" max="6" width="11.42578125" customWidth="1"/>
  </cols>
  <sheetData>
    <row r="1" spans="1:11" ht="23.25" x14ac:dyDescent="0.35">
      <c r="A1" s="18" t="s">
        <v>0</v>
      </c>
      <c r="B1" s="19"/>
      <c r="C1" s="19"/>
      <c r="D1" s="19"/>
      <c r="E1" s="20"/>
      <c r="G1" s="18" t="s">
        <v>0</v>
      </c>
      <c r="H1" s="19"/>
      <c r="I1" s="19"/>
      <c r="J1" s="19"/>
      <c r="K1" s="20"/>
    </row>
    <row r="2" spans="1:11" ht="1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6</v>
      </c>
    </row>
    <row r="3" spans="1:11" x14ac:dyDescent="0.25">
      <c r="A3" s="2" t="s">
        <v>7</v>
      </c>
      <c r="B3" s="3">
        <v>25</v>
      </c>
      <c r="C3" s="3">
        <v>17</v>
      </c>
      <c r="D3" s="3">
        <v>32</v>
      </c>
      <c r="E3" s="3">
        <f>SUM(B3:D3)</f>
        <v>74</v>
      </c>
      <c r="G3" s="2" t="s">
        <v>7</v>
      </c>
      <c r="H3" s="3">
        <v>25</v>
      </c>
      <c r="I3" s="3">
        <v>17</v>
      </c>
      <c r="J3" s="3">
        <v>32</v>
      </c>
      <c r="K3" s="3">
        <f>SUM(H3:J3)</f>
        <v>74</v>
      </c>
    </row>
    <row r="4" spans="1:11" x14ac:dyDescent="0.25">
      <c r="A4" s="2" t="s">
        <v>8</v>
      </c>
      <c r="B4" s="3">
        <v>34</v>
      </c>
      <c r="C4" s="3">
        <v>23</v>
      </c>
      <c r="D4" s="3">
        <v>30</v>
      </c>
      <c r="E4" s="3">
        <f>SUM(B4:D4)</f>
        <v>87</v>
      </c>
      <c r="G4" s="2" t="s">
        <v>8</v>
      </c>
      <c r="H4" s="3">
        <v>34</v>
      </c>
      <c r="I4" s="3">
        <v>23</v>
      </c>
      <c r="J4" s="3">
        <v>30</v>
      </c>
      <c r="K4" s="3">
        <f>SUM(H4:J4)</f>
        <v>87</v>
      </c>
    </row>
    <row r="5" spans="1:11" x14ac:dyDescent="0.25">
      <c r="A5" s="2" t="s">
        <v>9</v>
      </c>
      <c r="B5" s="3">
        <v>8</v>
      </c>
      <c r="C5" s="3">
        <v>10</v>
      </c>
      <c r="D5" s="3">
        <v>16</v>
      </c>
      <c r="E5" s="3">
        <f>SUM(B5:D5)</f>
        <v>34</v>
      </c>
      <c r="G5" s="2" t="s">
        <v>9</v>
      </c>
      <c r="H5" s="3">
        <v>8</v>
      </c>
      <c r="I5" s="3">
        <v>10</v>
      </c>
      <c r="J5" s="3">
        <v>16</v>
      </c>
      <c r="K5" s="3">
        <f>SUM(H5:J5)</f>
        <v>34</v>
      </c>
    </row>
    <row r="6" spans="1:11" x14ac:dyDescent="0.25">
      <c r="A6" s="2" t="s">
        <v>10</v>
      </c>
      <c r="B6" s="3">
        <v>14</v>
      </c>
      <c r="C6" s="3">
        <v>4</v>
      </c>
      <c r="D6" s="3">
        <v>12</v>
      </c>
      <c r="E6" s="3">
        <f>SUM(B6:D6)</f>
        <v>30</v>
      </c>
      <c r="G6" s="2" t="s">
        <v>10</v>
      </c>
      <c r="H6" s="3">
        <v>14</v>
      </c>
      <c r="I6" s="3">
        <v>4</v>
      </c>
      <c r="J6" s="3">
        <v>12</v>
      </c>
      <c r="K6" s="3">
        <f>SUM(H6:J6)</f>
        <v>30</v>
      </c>
    </row>
    <row r="7" spans="1:11" x14ac:dyDescent="0.25">
      <c r="A7" s="2" t="s">
        <v>11</v>
      </c>
      <c r="B7" s="3">
        <v>20</v>
      </c>
      <c r="C7" s="3">
        <v>11</v>
      </c>
      <c r="D7" s="3">
        <v>9</v>
      </c>
      <c r="E7" s="3">
        <f>SUM(B7:D7)</f>
        <v>40</v>
      </c>
      <c r="G7" s="2" t="s">
        <v>11</v>
      </c>
      <c r="H7" s="3">
        <v>20</v>
      </c>
      <c r="I7" s="3">
        <v>11</v>
      </c>
      <c r="J7" s="3">
        <v>9</v>
      </c>
      <c r="K7" s="3">
        <f>SUM(H7:J7)</f>
        <v>40</v>
      </c>
    </row>
    <row r="8" spans="1:11" x14ac:dyDescent="0.25">
      <c r="A8" s="2" t="s">
        <v>6</v>
      </c>
      <c r="B8" s="3">
        <f>SUM(B3:B7)</f>
        <v>101</v>
      </c>
      <c r="C8" s="3">
        <f>SUM(C3:C7)</f>
        <v>65</v>
      </c>
      <c r="D8" s="3">
        <f>SUM(D3:D7)</f>
        <v>99</v>
      </c>
      <c r="E8" s="3">
        <f t="shared" ref="E8" si="0">SUM(B8:D8)</f>
        <v>265</v>
      </c>
      <c r="G8" s="2" t="s">
        <v>6</v>
      </c>
      <c r="H8" s="3">
        <f>SUM(H3:H7)</f>
        <v>101</v>
      </c>
      <c r="I8" s="3">
        <f>SUM(I3:I7)</f>
        <v>65</v>
      </c>
      <c r="J8" s="3">
        <f>SUM(J3:J7)</f>
        <v>99</v>
      </c>
      <c r="K8" s="3">
        <f t="shared" ref="K8" si="1">SUM(H8:J8)</f>
        <v>265</v>
      </c>
    </row>
    <row r="9" spans="1:11" x14ac:dyDescent="0.25">
      <c r="A9" s="6" t="s">
        <v>15</v>
      </c>
      <c r="B9" s="5"/>
      <c r="C9" s="5"/>
      <c r="D9" s="5"/>
      <c r="E9" s="5"/>
      <c r="G9" s="6" t="s">
        <v>15</v>
      </c>
      <c r="H9" s="5"/>
      <c r="I9" s="5"/>
      <c r="J9" s="5"/>
      <c r="K9" s="5"/>
    </row>
  </sheetData>
  <mergeCells count="2">
    <mergeCell ref="A1:E1"/>
    <mergeCell ref="G1:K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20" zoomScaleNormal="120" workbookViewId="0">
      <selection sqref="A1:D1"/>
    </sheetView>
  </sheetViews>
  <sheetFormatPr baseColWidth="10" defaultRowHeight="15" x14ac:dyDescent="0.25"/>
  <cols>
    <col min="1" max="1" width="14.140625" style="7" bestFit="1" customWidth="1"/>
    <col min="2" max="2" width="9.7109375" style="7" bestFit="1" customWidth="1"/>
    <col min="3" max="3" width="10.28515625" style="7" bestFit="1" customWidth="1"/>
    <col min="4" max="4" width="7.85546875" style="7" bestFit="1" customWidth="1"/>
    <col min="5" max="5" width="7.85546875" style="7" customWidth="1"/>
    <col min="6" max="16384" width="11.42578125" style="7"/>
  </cols>
  <sheetData>
    <row r="1" spans="1:10" ht="19.5" thickBot="1" x14ac:dyDescent="0.35">
      <c r="A1" s="16" t="s">
        <v>48</v>
      </c>
      <c r="B1" s="16"/>
      <c r="C1" s="16"/>
      <c r="D1" s="16"/>
      <c r="G1" s="16" t="s">
        <v>48</v>
      </c>
      <c r="H1" s="16"/>
      <c r="I1" s="16"/>
      <c r="J1" s="16"/>
    </row>
    <row r="2" spans="1:10" ht="12.75" customHeight="1" thickTop="1" x14ac:dyDescent="0.25">
      <c r="A2" s="17" t="s">
        <v>82</v>
      </c>
      <c r="B2" s="17"/>
      <c r="C2" s="17"/>
      <c r="D2" s="17"/>
      <c r="G2" s="17" t="s">
        <v>82</v>
      </c>
      <c r="H2" s="17"/>
      <c r="I2" s="17"/>
      <c r="J2" s="17"/>
    </row>
    <row r="3" spans="1:10" x14ac:dyDescent="0.25">
      <c r="A3" s="8" t="s">
        <v>1</v>
      </c>
      <c r="B3" s="9" t="s">
        <v>16</v>
      </c>
      <c r="C3" s="10" t="s">
        <v>49</v>
      </c>
      <c r="D3" s="8" t="s">
        <v>50</v>
      </c>
      <c r="G3" s="8" t="s">
        <v>1</v>
      </c>
      <c r="H3" s="9" t="s">
        <v>16</v>
      </c>
      <c r="I3" s="10" t="s">
        <v>49</v>
      </c>
      <c r="J3" s="8" t="s">
        <v>50</v>
      </c>
    </row>
    <row r="4" spans="1:10" x14ac:dyDescent="0.25">
      <c r="A4" s="11" t="s">
        <v>51</v>
      </c>
      <c r="B4" s="12" t="s">
        <v>52</v>
      </c>
      <c r="C4" s="13">
        <v>1</v>
      </c>
      <c r="D4" s="11" t="s">
        <v>53</v>
      </c>
      <c r="G4" s="11" t="s">
        <v>51</v>
      </c>
      <c r="H4" s="12" t="s">
        <v>52</v>
      </c>
      <c r="I4" s="13">
        <v>1</v>
      </c>
      <c r="J4" s="11" t="s">
        <v>53</v>
      </c>
    </row>
    <row r="5" spans="1:10" x14ac:dyDescent="0.25">
      <c r="A5" s="11" t="s">
        <v>54</v>
      </c>
      <c r="B5" s="12" t="s">
        <v>55</v>
      </c>
      <c r="C5" s="13">
        <v>2</v>
      </c>
      <c r="D5" s="11" t="s">
        <v>56</v>
      </c>
      <c r="G5" s="11" t="s">
        <v>54</v>
      </c>
      <c r="H5" s="12" t="s">
        <v>55</v>
      </c>
      <c r="I5" s="13">
        <v>2</v>
      </c>
      <c r="J5" s="11" t="s">
        <v>56</v>
      </c>
    </row>
    <row r="6" spans="1:10" x14ac:dyDescent="0.25">
      <c r="A6" s="11" t="s">
        <v>57</v>
      </c>
      <c r="B6" s="12" t="s">
        <v>58</v>
      </c>
      <c r="C6" s="13">
        <v>1</v>
      </c>
      <c r="D6" s="11" t="s">
        <v>56</v>
      </c>
      <c r="G6" s="11" t="s">
        <v>57</v>
      </c>
      <c r="H6" s="12" t="s">
        <v>58</v>
      </c>
      <c r="I6" s="13">
        <v>1</v>
      </c>
      <c r="J6" s="11" t="s">
        <v>56</v>
      </c>
    </row>
    <row r="7" spans="1:10" x14ac:dyDescent="0.25">
      <c r="A7" s="11" t="s">
        <v>59</v>
      </c>
      <c r="B7" s="12" t="s">
        <v>60</v>
      </c>
      <c r="C7" s="13">
        <v>1</v>
      </c>
      <c r="D7" s="11" t="s">
        <v>61</v>
      </c>
      <c r="G7" s="11" t="s">
        <v>59</v>
      </c>
      <c r="H7" s="12" t="s">
        <v>60</v>
      </c>
      <c r="I7" s="13">
        <v>1</v>
      </c>
      <c r="J7" s="11" t="s">
        <v>61</v>
      </c>
    </row>
    <row r="8" spans="1:10" x14ac:dyDescent="0.25">
      <c r="A8" s="11" t="s">
        <v>62</v>
      </c>
      <c r="B8" s="12" t="s">
        <v>63</v>
      </c>
      <c r="C8" s="13">
        <v>3</v>
      </c>
      <c r="D8" s="11" t="s">
        <v>61</v>
      </c>
      <c r="G8" s="11" t="s">
        <v>62</v>
      </c>
      <c r="H8" s="12" t="s">
        <v>63</v>
      </c>
      <c r="I8" s="13">
        <v>3</v>
      </c>
      <c r="J8" s="11" t="s">
        <v>61</v>
      </c>
    </row>
    <row r="9" spans="1:10" x14ac:dyDescent="0.25">
      <c r="A9" s="11" t="s">
        <v>64</v>
      </c>
      <c r="B9" s="12" t="s">
        <v>65</v>
      </c>
      <c r="C9" s="13">
        <v>5</v>
      </c>
      <c r="D9" s="11" t="s">
        <v>56</v>
      </c>
      <c r="G9" s="11" t="s">
        <v>64</v>
      </c>
      <c r="H9" s="12" t="s">
        <v>65</v>
      </c>
      <c r="I9" s="13">
        <v>5</v>
      </c>
      <c r="J9" s="11" t="s">
        <v>56</v>
      </c>
    </row>
    <row r="10" spans="1:10" x14ac:dyDescent="0.25">
      <c r="A10" s="11" t="s">
        <v>22</v>
      </c>
      <c r="B10" s="12" t="s">
        <v>83</v>
      </c>
      <c r="C10" s="13">
        <v>4</v>
      </c>
      <c r="D10" s="11" t="s">
        <v>53</v>
      </c>
      <c r="G10" s="11" t="s">
        <v>22</v>
      </c>
      <c r="H10" s="12" t="s">
        <v>83</v>
      </c>
      <c r="I10" s="13">
        <v>4</v>
      </c>
      <c r="J10" s="11" t="s">
        <v>53</v>
      </c>
    </row>
    <row r="11" spans="1:10" x14ac:dyDescent="0.25">
      <c r="A11" s="11" t="s">
        <v>67</v>
      </c>
      <c r="B11" s="12" t="s">
        <v>68</v>
      </c>
      <c r="C11" s="13">
        <v>2</v>
      </c>
      <c r="D11" s="11" t="s">
        <v>61</v>
      </c>
      <c r="G11" s="11" t="s">
        <v>67</v>
      </c>
      <c r="H11" s="12" t="s">
        <v>68</v>
      </c>
      <c r="I11" s="13">
        <v>2</v>
      </c>
      <c r="J11" s="11" t="s">
        <v>61</v>
      </c>
    </row>
    <row r="12" spans="1:10" x14ac:dyDescent="0.25">
      <c r="A12" s="11" t="s">
        <v>69</v>
      </c>
      <c r="B12" s="12" t="s">
        <v>70</v>
      </c>
      <c r="C12" s="13">
        <v>3</v>
      </c>
      <c r="D12" s="11" t="s">
        <v>56</v>
      </c>
      <c r="G12" s="11" t="s">
        <v>69</v>
      </c>
      <c r="H12" s="12" t="s">
        <v>70</v>
      </c>
      <c r="I12" s="13">
        <v>3</v>
      </c>
      <c r="J12" s="11" t="s">
        <v>56</v>
      </c>
    </row>
    <row r="13" spans="1:10" x14ac:dyDescent="0.25">
      <c r="A13" s="11" t="s">
        <v>71</v>
      </c>
      <c r="B13" s="12" t="s">
        <v>72</v>
      </c>
      <c r="C13" s="13">
        <v>1</v>
      </c>
      <c r="D13" s="11" t="s">
        <v>53</v>
      </c>
      <c r="G13" s="11" t="s">
        <v>71</v>
      </c>
      <c r="H13" s="12" t="s">
        <v>72</v>
      </c>
      <c r="I13" s="13">
        <v>1</v>
      </c>
      <c r="J13" s="11" t="s">
        <v>53</v>
      </c>
    </row>
    <row r="14" spans="1:10" x14ac:dyDescent="0.25">
      <c r="A14" s="11" t="s">
        <v>73</v>
      </c>
      <c r="B14" s="12" t="s">
        <v>74</v>
      </c>
      <c r="C14" s="13">
        <v>4</v>
      </c>
      <c r="D14" s="11" t="s">
        <v>61</v>
      </c>
      <c r="G14" s="11" t="s">
        <v>73</v>
      </c>
      <c r="H14" s="12" t="s">
        <v>74</v>
      </c>
      <c r="I14" s="13">
        <v>4</v>
      </c>
      <c r="J14" s="11" t="s">
        <v>61</v>
      </c>
    </row>
    <row r="15" spans="1:10" x14ac:dyDescent="0.25">
      <c r="A15" s="11" t="s">
        <v>26</v>
      </c>
      <c r="B15" s="12" t="s">
        <v>75</v>
      </c>
      <c r="C15" s="13">
        <v>4</v>
      </c>
      <c r="D15" s="11" t="s">
        <v>56</v>
      </c>
      <c r="G15" s="11" t="s">
        <v>26</v>
      </c>
      <c r="H15" s="12" t="s">
        <v>75</v>
      </c>
      <c r="I15" s="13">
        <v>4</v>
      </c>
      <c r="J15" s="11" t="s">
        <v>56</v>
      </c>
    </row>
    <row r="16" spans="1:10" x14ac:dyDescent="0.25">
      <c r="A16" s="11" t="s">
        <v>76</v>
      </c>
      <c r="B16" s="12" t="s">
        <v>77</v>
      </c>
      <c r="C16" s="13">
        <v>3</v>
      </c>
      <c r="D16" s="11" t="s">
        <v>53</v>
      </c>
      <c r="G16" s="11" t="s">
        <v>76</v>
      </c>
      <c r="H16" s="12" t="s">
        <v>77</v>
      </c>
      <c r="I16" s="13">
        <v>3</v>
      </c>
      <c r="J16" s="11" t="s">
        <v>53</v>
      </c>
    </row>
    <row r="17" spans="1:10" x14ac:dyDescent="0.25">
      <c r="A17" s="11" t="s">
        <v>78</v>
      </c>
      <c r="B17" s="12" t="s">
        <v>79</v>
      </c>
      <c r="C17" s="13">
        <v>5</v>
      </c>
      <c r="D17" s="11" t="s">
        <v>53</v>
      </c>
      <c r="G17" s="11" t="s">
        <v>78</v>
      </c>
      <c r="H17" s="12" t="s">
        <v>79</v>
      </c>
      <c r="I17" s="13">
        <v>5</v>
      </c>
      <c r="J17" s="11" t="s">
        <v>53</v>
      </c>
    </row>
    <row r="18" spans="1:10" x14ac:dyDescent="0.25">
      <c r="A18" s="11" t="s">
        <v>80</v>
      </c>
      <c r="B18" s="12" t="s">
        <v>81</v>
      </c>
      <c r="C18" s="13">
        <v>5</v>
      </c>
      <c r="D18" s="11" t="s">
        <v>61</v>
      </c>
      <c r="G18" s="11" t="s">
        <v>80</v>
      </c>
      <c r="H18" s="12" t="s">
        <v>81</v>
      </c>
      <c r="I18" s="13">
        <v>5</v>
      </c>
      <c r="J18" s="11" t="s">
        <v>61</v>
      </c>
    </row>
  </sheetData>
  <mergeCells count="4">
    <mergeCell ref="A1:D1"/>
    <mergeCell ref="A2:D2"/>
    <mergeCell ref="G1:J1"/>
    <mergeCell ref="G2:J2"/>
  </mergeCell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120" zoomScaleNormal="120" workbookViewId="0">
      <selection sqref="A1:F1"/>
    </sheetView>
  </sheetViews>
  <sheetFormatPr baseColWidth="10" defaultRowHeight="15" x14ac:dyDescent="0.25"/>
  <cols>
    <col min="1" max="1" width="18.42578125" bestFit="1" customWidth="1"/>
    <col min="2" max="2" width="10.5703125" bestFit="1" customWidth="1"/>
    <col min="3" max="3" width="11.85546875" bestFit="1" customWidth="1"/>
    <col min="4" max="4" width="7.85546875" bestFit="1" customWidth="1"/>
    <col min="5" max="5" width="7.42578125" bestFit="1" customWidth="1"/>
    <col min="8" max="8" width="18.42578125" bestFit="1" customWidth="1"/>
    <col min="9" max="9" width="10.5703125" bestFit="1" customWidth="1"/>
    <col min="10" max="10" width="11.85546875" bestFit="1" customWidth="1"/>
    <col min="11" max="11" width="7.85546875" bestFit="1" customWidth="1"/>
    <col min="12" max="12" width="7.42578125" bestFit="1" customWidth="1"/>
  </cols>
  <sheetData>
    <row r="1" spans="1:13" ht="23.25" x14ac:dyDescent="0.35">
      <c r="A1" s="14" t="s">
        <v>0</v>
      </c>
      <c r="B1" s="15"/>
      <c r="C1" s="15"/>
      <c r="D1" s="15"/>
      <c r="E1" s="15"/>
      <c r="F1" s="15"/>
      <c r="H1" s="14" t="s">
        <v>0</v>
      </c>
      <c r="I1" s="15"/>
      <c r="J1" s="15"/>
      <c r="K1" s="15"/>
      <c r="L1" s="15"/>
      <c r="M1" s="15"/>
    </row>
    <row r="2" spans="1:13" ht="1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5</v>
      </c>
      <c r="M2" s="1" t="s">
        <v>6</v>
      </c>
    </row>
    <row r="3" spans="1:13" x14ac:dyDescent="0.25">
      <c r="A3" s="2" t="s">
        <v>7</v>
      </c>
      <c r="B3" s="3">
        <v>15</v>
      </c>
      <c r="C3" s="3">
        <v>23</v>
      </c>
      <c r="D3" s="3">
        <v>30</v>
      </c>
      <c r="E3" s="3">
        <v>22</v>
      </c>
      <c r="F3" s="3">
        <f>SUM(B3:E3)</f>
        <v>90</v>
      </c>
      <c r="H3" s="2" t="s">
        <v>7</v>
      </c>
      <c r="I3" s="3">
        <v>15</v>
      </c>
      <c r="J3" s="3">
        <v>23</v>
      </c>
      <c r="K3" s="3">
        <v>30</v>
      </c>
      <c r="L3" s="3">
        <v>22</v>
      </c>
      <c r="M3" s="3">
        <f>SUM(I3:L3)</f>
        <v>90</v>
      </c>
    </row>
    <row r="4" spans="1:13" x14ac:dyDescent="0.25">
      <c r="A4" s="2" t="s">
        <v>8</v>
      </c>
      <c r="B4" s="3">
        <v>25</v>
      </c>
      <c r="C4" s="3">
        <v>17</v>
      </c>
      <c r="D4" s="3">
        <v>32</v>
      </c>
      <c r="E4" s="3">
        <v>34</v>
      </c>
      <c r="F4" s="3">
        <f>SUM(B4:E4)</f>
        <v>108</v>
      </c>
      <c r="H4" s="2" t="s">
        <v>8</v>
      </c>
      <c r="I4" s="3">
        <v>25</v>
      </c>
      <c r="J4" s="3">
        <v>17</v>
      </c>
      <c r="K4" s="3">
        <v>32</v>
      </c>
      <c r="L4" s="3">
        <v>34</v>
      </c>
      <c r="M4" s="3">
        <f>SUM(I4:L4)</f>
        <v>108</v>
      </c>
    </row>
    <row r="5" spans="1:13" x14ac:dyDescent="0.25">
      <c r="A5" s="2" t="s">
        <v>9</v>
      </c>
      <c r="B5" s="3">
        <v>53</v>
      </c>
      <c r="C5" s="3">
        <v>11</v>
      </c>
      <c r="D5" s="3">
        <v>9</v>
      </c>
      <c r="E5" s="3">
        <v>20</v>
      </c>
      <c r="F5" s="3">
        <f>SUM(B5:E5)</f>
        <v>93</v>
      </c>
      <c r="H5" s="2" t="s">
        <v>9</v>
      </c>
      <c r="I5" s="3">
        <v>53</v>
      </c>
      <c r="J5" s="3">
        <v>11</v>
      </c>
      <c r="K5" s="3">
        <v>9</v>
      </c>
      <c r="L5" s="3">
        <v>20</v>
      </c>
      <c r="M5" s="3">
        <f>SUM(I5:L5)</f>
        <v>93</v>
      </c>
    </row>
    <row r="6" spans="1:13" x14ac:dyDescent="0.25">
      <c r="A6" s="2" t="s">
        <v>10</v>
      </c>
      <c r="B6" s="3">
        <v>8</v>
      </c>
      <c r="C6" s="3">
        <v>10</v>
      </c>
      <c r="D6" s="3">
        <v>16</v>
      </c>
      <c r="E6" s="3">
        <v>23</v>
      </c>
      <c r="F6" s="3">
        <f>SUM(B6:E6)</f>
        <v>57</v>
      </c>
      <c r="H6" s="2" t="s">
        <v>10</v>
      </c>
      <c r="I6" s="3">
        <v>8</v>
      </c>
      <c r="J6" s="3">
        <v>10</v>
      </c>
      <c r="K6" s="3">
        <v>16</v>
      </c>
      <c r="L6" s="3">
        <v>23</v>
      </c>
      <c r="M6" s="3">
        <f>SUM(I6:L6)</f>
        <v>57</v>
      </c>
    </row>
    <row r="7" spans="1:13" x14ac:dyDescent="0.25">
      <c r="A7" s="2" t="s">
        <v>11</v>
      </c>
      <c r="B7" s="3">
        <v>44</v>
      </c>
      <c r="C7" s="3">
        <v>24</v>
      </c>
      <c r="D7" s="3">
        <v>24</v>
      </c>
      <c r="E7" s="3">
        <v>13</v>
      </c>
      <c r="F7" s="3">
        <f>SUM(B7:E7)</f>
        <v>105</v>
      </c>
      <c r="H7" s="2" t="s">
        <v>11</v>
      </c>
      <c r="I7" s="3">
        <v>44</v>
      </c>
      <c r="J7" s="3">
        <v>24</v>
      </c>
      <c r="K7" s="3">
        <v>24</v>
      </c>
      <c r="L7" s="3">
        <v>13</v>
      </c>
      <c r="M7" s="3">
        <f>SUM(I7:L7)</f>
        <v>105</v>
      </c>
    </row>
    <row r="8" spans="1:13" x14ac:dyDescent="0.25">
      <c r="A8" s="2" t="s">
        <v>6</v>
      </c>
      <c r="B8" s="3">
        <f>SUM(B3:B7)</f>
        <v>145</v>
      </c>
      <c r="C8" s="3">
        <f>SUM(C3:C7)</f>
        <v>85</v>
      </c>
      <c r="D8" s="3">
        <f>SUM(D3:D7)</f>
        <v>111</v>
      </c>
      <c r="E8" s="3">
        <f>SUM(E3:E7)</f>
        <v>112</v>
      </c>
      <c r="F8" s="3">
        <f>SUM(F3:F7)</f>
        <v>453</v>
      </c>
      <c r="H8" s="2" t="s">
        <v>6</v>
      </c>
      <c r="I8" s="3">
        <f>SUM(I3:I7)</f>
        <v>145</v>
      </c>
      <c r="J8" s="3">
        <f>SUM(J3:J7)</f>
        <v>85</v>
      </c>
      <c r="K8" s="3">
        <f>SUM(K3:K7)</f>
        <v>111</v>
      </c>
      <c r="L8" s="3">
        <f>SUM(L3:L7)</f>
        <v>112</v>
      </c>
      <c r="M8" s="3">
        <f>SUM(M3:M7)</f>
        <v>453</v>
      </c>
    </row>
    <row r="9" spans="1:13" x14ac:dyDescent="0.25">
      <c r="A9" s="2" t="s">
        <v>12</v>
      </c>
      <c r="B9" s="3">
        <f>MAX(B3:B7)</f>
        <v>53</v>
      </c>
      <c r="C9" s="3">
        <f>MAX(C3:C7)</f>
        <v>24</v>
      </c>
      <c r="D9" s="3">
        <f>MAX(D3:D7)</f>
        <v>32</v>
      </c>
      <c r="E9" s="3">
        <f>MAX(E3:E7)</f>
        <v>34</v>
      </c>
      <c r="F9" s="3">
        <f>MAX(F3:F7)</f>
        <v>108</v>
      </c>
      <c r="H9" s="2" t="s">
        <v>12</v>
      </c>
      <c r="I9" s="3">
        <f>MAX(I3:I7)</f>
        <v>53</v>
      </c>
      <c r="J9" s="3">
        <f>MAX(J3:J7)</f>
        <v>24</v>
      </c>
      <c r="K9" s="3">
        <f>MAX(K3:K7)</f>
        <v>32</v>
      </c>
      <c r="L9" s="3">
        <f>MAX(L3:L7)</f>
        <v>34</v>
      </c>
      <c r="M9" s="3">
        <f>MAX(M3:M7)</f>
        <v>108</v>
      </c>
    </row>
    <row r="10" spans="1:13" x14ac:dyDescent="0.25">
      <c r="A10" s="2" t="s">
        <v>13</v>
      </c>
      <c r="B10" s="3">
        <f>MIN(B3:B7)</f>
        <v>8</v>
      </c>
      <c r="C10" s="3">
        <f>MIN(C3:C7)</f>
        <v>10</v>
      </c>
      <c r="D10" s="3">
        <f>MIN(D3:D7)</f>
        <v>9</v>
      </c>
      <c r="E10" s="3">
        <f>MIN(E3:E7)</f>
        <v>13</v>
      </c>
      <c r="F10" s="3">
        <f>MIN(F3:F7)</f>
        <v>57</v>
      </c>
      <c r="H10" s="2" t="s">
        <v>13</v>
      </c>
      <c r="I10" s="3">
        <f>MIN(I3:I7)</f>
        <v>8</v>
      </c>
      <c r="J10" s="3">
        <f>MIN(J3:J7)</f>
        <v>10</v>
      </c>
      <c r="K10" s="3">
        <f>MIN(K3:K7)</f>
        <v>9</v>
      </c>
      <c r="L10" s="3">
        <f>MIN(L3:L7)</f>
        <v>13</v>
      </c>
      <c r="M10" s="3">
        <f>MIN(M3:M7)</f>
        <v>57</v>
      </c>
    </row>
    <row r="11" spans="1:13" x14ac:dyDescent="0.25">
      <c r="A11" s="2" t="s">
        <v>14</v>
      </c>
      <c r="B11" s="3">
        <f>ROUND(AVERAGE(B3:B7),0)</f>
        <v>29</v>
      </c>
      <c r="C11" s="3">
        <f>ROUND(AVERAGE(C3:C7),0)</f>
        <v>17</v>
      </c>
      <c r="D11" s="3">
        <f>ROUND(AVERAGE(D3:D7),0)</f>
        <v>22</v>
      </c>
      <c r="E11" s="3">
        <f>ROUND(AVERAGE(E3:E7),0)</f>
        <v>22</v>
      </c>
      <c r="F11" s="3">
        <f>ROUND(AVERAGE(F3:F7),0)</f>
        <v>91</v>
      </c>
      <c r="H11" s="2" t="s">
        <v>14</v>
      </c>
      <c r="I11" s="3">
        <f>ROUND(AVERAGE(I3:I7),0)</f>
        <v>29</v>
      </c>
      <c r="J11" s="3">
        <f>ROUND(AVERAGE(J3:J7),0)</f>
        <v>17</v>
      </c>
      <c r="K11" s="3">
        <f>ROUND(AVERAGE(K3:K7),0)</f>
        <v>22</v>
      </c>
      <c r="L11" s="3">
        <f>ROUND(AVERAGE(L3:L7),0)</f>
        <v>22</v>
      </c>
      <c r="M11" s="3">
        <f>ROUND(AVERAGE(M3:M7),0)</f>
        <v>91</v>
      </c>
    </row>
    <row r="12" spans="1:13" x14ac:dyDescent="0.25">
      <c r="A12" s="4" t="s">
        <v>15</v>
      </c>
      <c r="H12" s="4" t="s">
        <v>15</v>
      </c>
    </row>
  </sheetData>
  <mergeCells count="2">
    <mergeCell ref="A1:F1"/>
    <mergeCell ref="H1:M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MA_Adressen</vt:lpstr>
      <vt:lpstr>Einsatzplan unsortiert</vt:lpstr>
      <vt:lpstr>Umsätze Verkäufer1</vt:lpstr>
      <vt:lpstr>Abweichende Tabellen sortieren</vt:lpstr>
      <vt:lpstr>Umsätze Verkäufer2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2016-08-10T15:37:46Z</dcterms:created>
  <dcterms:modified xsi:type="dcterms:W3CDTF">2016-08-13T00:13:39Z</dcterms:modified>
</cp:coreProperties>
</file>