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mut\Desktop\"/>
    </mc:Choice>
  </mc:AlternateContent>
  <bookViews>
    <workbookView xWindow="0" yWindow="0" windowWidth="20490" windowHeight="7755" tabRatio="680"/>
  </bookViews>
  <sheets>
    <sheet name="Farben (sortiert)" sheetId="1" r:id="rId1"/>
    <sheet name="Symbole (sortiert)" sheetId="3" r:id="rId2"/>
    <sheet name="Bed_Formatierung" sheetId="12" r:id="rId3"/>
    <sheet name="Spalten_Sortierung" sheetId="13" r:id="rId4"/>
    <sheet name="Spalten_Sortierung_Ueb" sheetId="1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2" l="1"/>
  <c r="E17" i="12" l="1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6" i="12"/>
  <c r="F6" i="12" s="1"/>
  <c r="E5" i="12"/>
  <c r="F5" i="12" s="1"/>
  <c r="E4" i="12"/>
  <c r="F4" i="12" s="1"/>
</calcChain>
</file>

<file path=xl/sharedStrings.xml><?xml version="1.0" encoding="utf-8"?>
<sst xmlns="http://schemas.openxmlformats.org/spreadsheetml/2006/main" count="120" uniqueCount="115">
  <si>
    <t>kurzfristig notwendig</t>
  </si>
  <si>
    <t>langfristig geplant</t>
  </si>
  <si>
    <t xml:space="preserve">nicht erforderlich </t>
  </si>
  <si>
    <t>Name</t>
  </si>
  <si>
    <t>Punkte</t>
  </si>
  <si>
    <t xml:space="preserve"> </t>
  </si>
  <si>
    <t>Hauser</t>
  </si>
  <si>
    <t>Filial-Nr.</t>
  </si>
  <si>
    <t>Filiale</t>
  </si>
  <si>
    <t>Personalaufstockungsmaßnahmen</t>
  </si>
  <si>
    <t>Freudenstadt</t>
  </si>
  <si>
    <t>Dornstetten</t>
  </si>
  <si>
    <t>Pfalzgrafenweiler</t>
  </si>
  <si>
    <t>Loßburg</t>
  </si>
  <si>
    <t>Baiersbronn</t>
  </si>
  <si>
    <t>Alpirsbach</t>
  </si>
  <si>
    <t>Horb am Neckar</t>
  </si>
  <si>
    <t>Schönmünzach</t>
  </si>
  <si>
    <t>Waldachtal</t>
  </si>
  <si>
    <t>Betz</t>
  </si>
  <si>
    <t>Dassow</t>
  </si>
  <si>
    <t>Fetscher</t>
  </si>
  <si>
    <t>Fricke</t>
  </si>
  <si>
    <t>Gass</t>
  </si>
  <si>
    <t>Gauss</t>
  </si>
  <si>
    <t>Henkel</t>
  </si>
  <si>
    <t>Pongratz</t>
  </si>
  <si>
    <t>Artikelnummer</t>
  </si>
  <si>
    <t>Artikel</t>
  </si>
  <si>
    <t>Einkaufspreis</t>
  </si>
  <si>
    <t>Aufschlag</t>
  </si>
  <si>
    <t>MwSt.</t>
  </si>
  <si>
    <t>Verkaufspreis</t>
  </si>
  <si>
    <t>Startmenge</t>
  </si>
  <si>
    <t>Aktuelle Lagermenge</t>
  </si>
  <si>
    <t>A101</t>
  </si>
  <si>
    <t>A102</t>
  </si>
  <si>
    <t>A103</t>
  </si>
  <si>
    <t>Einkaufsbeutel</t>
  </si>
  <si>
    <t>A104</t>
  </si>
  <si>
    <t>A105</t>
  </si>
  <si>
    <t>A106</t>
  </si>
  <si>
    <t>Brieftasche</t>
  </si>
  <si>
    <t>A107</t>
  </si>
  <si>
    <t>Portemonnaie</t>
  </si>
  <si>
    <t>A108</t>
  </si>
  <si>
    <t>Schlüsseltasche</t>
  </si>
  <si>
    <t>A109</t>
  </si>
  <si>
    <t>Visitenkartentasche</t>
  </si>
  <si>
    <t>Handtasche Modell A</t>
  </si>
  <si>
    <t>Handtasche Modell B</t>
  </si>
  <si>
    <t>Aktentasche No. 345</t>
  </si>
  <si>
    <t>A110</t>
  </si>
  <si>
    <t>A111</t>
  </si>
  <si>
    <t>A112</t>
  </si>
  <si>
    <t>A113</t>
  </si>
  <si>
    <t>A114</t>
  </si>
  <si>
    <t>Fahrradkorb</t>
  </si>
  <si>
    <t>Fahrradtasche einzel</t>
  </si>
  <si>
    <t>Fahrradtasche doppel</t>
  </si>
  <si>
    <t>Rucksack Typ Rocket</t>
  </si>
  <si>
    <t>Rucksack Typ Nature</t>
  </si>
  <si>
    <t>Portemonnaie edel</t>
  </si>
  <si>
    <t>Datum/Uhrzeit:</t>
  </si>
  <si>
    <t>Bestellformular Lager</t>
  </si>
  <si>
    <t>Violine</t>
  </si>
  <si>
    <t>Cello</t>
  </si>
  <si>
    <t>Blockflöte</t>
  </si>
  <si>
    <t>Klavier</t>
  </si>
  <si>
    <t>Conrad</t>
  </si>
  <si>
    <t>Jochen</t>
  </si>
  <si>
    <t>Samuel</t>
  </si>
  <si>
    <t>Klaus</t>
  </si>
  <si>
    <t>Marita</t>
  </si>
  <si>
    <t>Caroline</t>
  </si>
  <si>
    <t>Timo</t>
  </si>
  <si>
    <t>Tanja</t>
  </si>
  <si>
    <t>Alfons</t>
  </si>
  <si>
    <t>Anna-Lena</t>
  </si>
  <si>
    <t>Katja</t>
  </si>
  <si>
    <t>Otto</t>
  </si>
  <si>
    <t>Jens</t>
  </si>
  <si>
    <t>Regina</t>
  </si>
  <si>
    <t>Michaela</t>
  </si>
  <si>
    <t>Günther</t>
  </si>
  <si>
    <t>Gruppe A</t>
  </si>
  <si>
    <t>Gruppe C</t>
  </si>
  <si>
    <t>Gruppe B</t>
  </si>
  <si>
    <t>Gruppe E</t>
  </si>
  <si>
    <t>Gruppe D</t>
  </si>
  <si>
    <t>Brasilien</t>
  </si>
  <si>
    <t>Kolumbien</t>
  </si>
  <si>
    <t>Spanien</t>
  </si>
  <si>
    <t>Schweiz</t>
  </si>
  <si>
    <t>Uruguay</t>
  </si>
  <si>
    <t>Kroatien</t>
  </si>
  <si>
    <t>Griechenland</t>
  </si>
  <si>
    <t>Niederlande</t>
  </si>
  <si>
    <t>Ecuador</t>
  </si>
  <si>
    <t>Costa Rica</t>
  </si>
  <si>
    <t>Mexiko</t>
  </si>
  <si>
    <t>Elfenbeinküste</t>
  </si>
  <si>
    <t>Chile</t>
  </si>
  <si>
    <t>Frankreich</t>
  </si>
  <si>
    <t>England</t>
  </si>
  <si>
    <t>Kamerun</t>
  </si>
  <si>
    <t>Japan</t>
  </si>
  <si>
    <t>Australien</t>
  </si>
  <si>
    <t>Honduras</t>
  </si>
  <si>
    <t>Italien</t>
  </si>
  <si>
    <t>Deutschland</t>
  </si>
  <si>
    <t>Argentinien</t>
  </si>
  <si>
    <t>Iran</t>
  </si>
  <si>
    <t>Nigeria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</si>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</sst>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Border="1"/>
    <xf numFmtId="0" fontId="0" fillId="0" borderId="0" xfId="0" applyFont="1"/>
    <xf numFmtId="0" fontId="7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5" fillId="0" borderId="0" xfId="3" applyFont="1"/>
    <xf numFmtId="0" fontId="4" fillId="0" borderId="0" xfId="3" applyFont="1"/>
    <xf numFmtId="0" fontId="6" fillId="0" borderId="0" xfId="3" applyFont="1"/>
    <xf numFmtId="0" fontId="0" fillId="4" borderId="1" xfId="1" applyFont="1" applyFill="1" applyBorder="1"/>
    <xf numFmtId="0" fontId="0" fillId="5" borderId="1" xfId="2" applyFont="1" applyFill="1" applyBorder="1"/>
    <xf numFmtId="0" fontId="0" fillId="6" borderId="1" xfId="0" applyFont="1" applyFill="1" applyBorder="1"/>
    <xf numFmtId="0" fontId="0" fillId="0" borderId="0" xfId="3" applyFont="1"/>
    <xf numFmtId="0" fontId="5" fillId="0" borderId="0" xfId="4" applyFont="1"/>
    <xf numFmtId="0" fontId="3" fillId="0" borderId="0" xfId="4"/>
    <xf numFmtId="44" fontId="0" fillId="0" borderId="0" xfId="5" applyFont="1"/>
    <xf numFmtId="44" fontId="3" fillId="0" borderId="0" xfId="4" applyNumberFormat="1"/>
    <xf numFmtId="22" fontId="0" fillId="0" borderId="0" xfId="0" applyNumberFormat="1" applyAlignment="1">
      <alignment horizontal="left"/>
    </xf>
    <xf numFmtId="0" fontId="10" fillId="0" borderId="0" xfId="4" applyFont="1" applyAlignment="1">
      <alignment horizontal="right"/>
    </xf>
    <xf numFmtId="0" fontId="5" fillId="0" borderId="0" xfId="6" applyFont="1"/>
    <xf numFmtId="0" fontId="2" fillId="0" borderId="0" xfId="6"/>
    <xf numFmtId="0" fontId="5" fillId="0" borderId="0" xfId="7" applyFont="1"/>
    <xf numFmtId="0" fontId="1" fillId="0" borderId="0" xfId="7"/>
    <xf numFmtId="0" fontId="11" fillId="0" borderId="0" xfId="4" applyFont="1" applyAlignment="1">
      <alignment horizontal="center"/>
    </xf>
  </cellXfs>
  <cellStyles count="8">
    <cellStyle name="60 % - Akzent5" xfId="2" builtinId="48"/>
    <cellStyle name="Akzent5" xfId="1" builtinId="45"/>
    <cellStyle name="Standard" xfId="0" builtinId="0"/>
    <cellStyle name="Standard 2" xfId="4"/>
    <cellStyle name="Standard 3" xfId="3"/>
    <cellStyle name="Standard 4" xfId="6"/>
    <cellStyle name="Standard 5" xfId="7"/>
    <cellStyle name="Währung 2" xfId="5"/>
  </cellStyles>
  <dxfs count="3">
    <dxf>
      <font>
        <color rgb="FF006100"/>
      </font>
      <fill>
        <patternFill>
          <bgColor theme="0" tint="-0.14996795556505021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210" zoomScaleNormal="210" workbookViewId="0"/>
  </sheetViews>
  <sheetFormatPr baseColWidth="10" defaultRowHeight="15" customHeight="1" x14ac:dyDescent="0.25"/>
  <cols>
    <col min="1" max="1" width="8.7109375" style="6" bestFit="1" customWidth="1"/>
    <col min="2" max="2" width="16.85546875" style="7" bestFit="1" customWidth="1"/>
    <col min="3" max="3" width="3.42578125" style="3" customWidth="1"/>
    <col min="4" max="4" width="2.85546875" style="3" customWidth="1"/>
    <col min="5" max="5" width="20" style="3" bestFit="1" customWidth="1"/>
    <col min="6" max="16384" width="11.42578125" style="3"/>
  </cols>
  <sheetData>
    <row r="1" spans="1:5" ht="15" customHeight="1" x14ac:dyDescent="0.25">
      <c r="A1" s="1" t="s">
        <v>7</v>
      </c>
      <c r="B1" s="2" t="s">
        <v>8</v>
      </c>
      <c r="D1" s="4" t="s">
        <v>9</v>
      </c>
      <c r="E1" s="5"/>
    </row>
    <row r="2" spans="1:5" ht="15" customHeight="1" x14ac:dyDescent="0.25">
      <c r="A2" s="6">
        <v>625</v>
      </c>
      <c r="B2" s="11" t="s">
        <v>10</v>
      </c>
      <c r="D2" s="11"/>
      <c r="E2" s="5" t="s">
        <v>0</v>
      </c>
    </row>
    <row r="3" spans="1:5" ht="15" customHeight="1" x14ac:dyDescent="0.25">
      <c r="A3" s="6">
        <v>650</v>
      </c>
      <c r="B3" s="12" t="s">
        <v>11</v>
      </c>
      <c r="D3" s="12"/>
      <c r="E3" s="5" t="s">
        <v>1</v>
      </c>
    </row>
    <row r="4" spans="1:5" ht="15" customHeight="1" x14ac:dyDescent="0.25">
      <c r="A4" s="6">
        <v>675</v>
      </c>
      <c r="B4" s="13" t="s">
        <v>12</v>
      </c>
      <c r="D4" s="13"/>
      <c r="E4" s="5" t="s">
        <v>2</v>
      </c>
    </row>
    <row r="5" spans="1:5" ht="15" customHeight="1" x14ac:dyDescent="0.25">
      <c r="A5" s="6">
        <v>725</v>
      </c>
      <c r="B5" s="13" t="s">
        <v>13</v>
      </c>
    </row>
    <row r="6" spans="1:5" ht="15" customHeight="1" x14ac:dyDescent="0.25">
      <c r="A6" s="6">
        <v>740</v>
      </c>
      <c r="B6" s="11" t="s">
        <v>14</v>
      </c>
    </row>
    <row r="7" spans="1:5" ht="15" customHeight="1" x14ac:dyDescent="0.25">
      <c r="A7" s="6">
        <v>750</v>
      </c>
      <c r="B7" s="12" t="s">
        <v>15</v>
      </c>
    </row>
    <row r="8" spans="1:5" ht="15" customHeight="1" x14ac:dyDescent="0.25">
      <c r="A8" s="6">
        <v>775</v>
      </c>
      <c r="B8" s="12" t="s">
        <v>16</v>
      </c>
    </row>
    <row r="9" spans="1:5" ht="15" customHeight="1" x14ac:dyDescent="0.25">
      <c r="A9" s="6">
        <v>825</v>
      </c>
      <c r="B9" s="13" t="s">
        <v>17</v>
      </c>
    </row>
    <row r="10" spans="1:5" ht="15" customHeight="1" x14ac:dyDescent="0.25">
      <c r="A10" s="6">
        <v>850</v>
      </c>
      <c r="B10" s="13" t="s">
        <v>18</v>
      </c>
    </row>
    <row r="11" spans="1:5" ht="15" customHeight="1" x14ac:dyDescent="0.25">
      <c r="A11" s="3"/>
      <c r="B11" s="3"/>
    </row>
    <row r="12" spans="1:5" ht="15" customHeight="1" x14ac:dyDescent="0.25">
      <c r="A12" s="3"/>
      <c r="B12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210" zoomScaleNormal="210" workbookViewId="0"/>
  </sheetViews>
  <sheetFormatPr baseColWidth="10" defaultRowHeight="15" x14ac:dyDescent="0.25"/>
  <cols>
    <col min="1" max="1" width="10.5703125" style="9" bestFit="1" customWidth="1"/>
    <col min="2" max="2" width="7.28515625" style="9" bestFit="1" customWidth="1"/>
    <col min="3" max="4" width="13.42578125" style="9" customWidth="1"/>
    <col min="5" max="16384" width="11.42578125" style="9"/>
  </cols>
  <sheetData>
    <row r="1" spans="1:5" x14ac:dyDescent="0.25">
      <c r="A1" s="8" t="s">
        <v>3</v>
      </c>
      <c r="B1" s="8" t="s">
        <v>4</v>
      </c>
    </row>
    <row r="2" spans="1:5" x14ac:dyDescent="0.25">
      <c r="A2" s="14" t="s">
        <v>19</v>
      </c>
      <c r="B2" s="9">
        <v>48</v>
      </c>
    </row>
    <row r="3" spans="1:5" x14ac:dyDescent="0.25">
      <c r="A3" s="14" t="s">
        <v>20</v>
      </c>
      <c r="B3" s="9">
        <v>86</v>
      </c>
    </row>
    <row r="4" spans="1:5" x14ac:dyDescent="0.25">
      <c r="A4" s="14" t="s">
        <v>21</v>
      </c>
      <c r="B4" s="9">
        <v>85</v>
      </c>
      <c r="E4" s="9" t="s">
        <v>5</v>
      </c>
    </row>
    <row r="5" spans="1:5" x14ac:dyDescent="0.25">
      <c r="A5" s="14" t="s">
        <v>22</v>
      </c>
      <c r="B5" s="9">
        <v>67</v>
      </c>
      <c r="E5" s="9" t="s">
        <v>5</v>
      </c>
    </row>
    <row r="6" spans="1:5" x14ac:dyDescent="0.25">
      <c r="A6" s="14" t="s">
        <v>23</v>
      </c>
      <c r="B6" s="9">
        <v>75</v>
      </c>
      <c r="E6" s="9" t="s">
        <v>5</v>
      </c>
    </row>
    <row r="7" spans="1:5" x14ac:dyDescent="0.25">
      <c r="A7" s="14" t="s">
        <v>24</v>
      </c>
      <c r="B7" s="9">
        <v>69</v>
      </c>
      <c r="E7" s="9" t="s">
        <v>5</v>
      </c>
    </row>
    <row r="8" spans="1:5" x14ac:dyDescent="0.25">
      <c r="A8" s="10" t="s">
        <v>6</v>
      </c>
      <c r="B8" s="9">
        <v>47</v>
      </c>
      <c r="E8" s="9" t="s">
        <v>5</v>
      </c>
    </row>
    <row r="9" spans="1:5" x14ac:dyDescent="0.25">
      <c r="A9" s="14" t="s">
        <v>25</v>
      </c>
      <c r="B9" s="9">
        <v>92</v>
      </c>
      <c r="E9" s="9" t="s">
        <v>5</v>
      </c>
    </row>
    <row r="10" spans="1:5" x14ac:dyDescent="0.25">
      <c r="A10" s="14" t="s">
        <v>26</v>
      </c>
      <c r="B10" s="9">
        <v>90</v>
      </c>
    </row>
  </sheetData>
  <conditionalFormatting sqref="B2:B10"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30" zoomScaleNormal="130" workbookViewId="0">
      <selection activeCell="G2" sqref="G2"/>
    </sheetView>
  </sheetViews>
  <sheetFormatPr baseColWidth="10" defaultRowHeight="15" x14ac:dyDescent="0.25"/>
  <cols>
    <col min="1" max="1" width="14.5703125" style="16" bestFit="1" customWidth="1"/>
    <col min="2" max="2" width="20.28515625" style="16" bestFit="1" customWidth="1"/>
    <col min="3" max="3" width="12.85546875" style="16" bestFit="1" customWidth="1"/>
    <col min="4" max="4" width="9.85546875" style="16" bestFit="1" customWidth="1"/>
    <col min="5" max="5" width="8.85546875" style="16" bestFit="1" customWidth="1"/>
    <col min="6" max="6" width="13.28515625" style="16" bestFit="1" customWidth="1"/>
    <col min="7" max="7" width="15.28515625" style="16" bestFit="1" customWidth="1"/>
    <col min="8" max="8" width="20" style="16" bestFit="1" customWidth="1"/>
    <col min="9" max="16384" width="11.42578125" style="16"/>
  </cols>
  <sheetData>
    <row r="1" spans="1:8" ht="21" x14ac:dyDescent="0.35">
      <c r="A1" s="25" t="s">
        <v>64</v>
      </c>
      <c r="B1" s="25"/>
      <c r="C1" s="25"/>
      <c r="D1" s="25"/>
      <c r="E1" s="25"/>
      <c r="F1" s="25"/>
      <c r="G1" s="25"/>
      <c r="H1" s="25"/>
    </row>
    <row r="2" spans="1:8" x14ac:dyDescent="0.25">
      <c r="G2" s="20" t="s">
        <v>63</v>
      </c>
      <c r="H2" s="19">
        <f ca="1">NOW()</f>
        <v>42600.464287037037</v>
      </c>
    </row>
    <row r="3" spans="1:8" x14ac:dyDescent="0.25">
      <c r="A3" s="15" t="s">
        <v>27</v>
      </c>
      <c r="B3" s="15" t="s">
        <v>28</v>
      </c>
      <c r="C3" s="15" t="s">
        <v>29</v>
      </c>
      <c r="D3" s="15" t="s">
        <v>30</v>
      </c>
      <c r="E3" s="15" t="s">
        <v>31</v>
      </c>
      <c r="F3" s="15" t="s">
        <v>32</v>
      </c>
      <c r="G3" s="15" t="s">
        <v>33</v>
      </c>
      <c r="H3" s="15" t="s">
        <v>34</v>
      </c>
    </row>
    <row r="4" spans="1:8" x14ac:dyDescent="0.25">
      <c r="A4" s="16" t="s">
        <v>35</v>
      </c>
      <c r="B4" s="16" t="s">
        <v>49</v>
      </c>
      <c r="C4" s="17">
        <v>95</v>
      </c>
      <c r="D4" s="17">
        <v>28.5</v>
      </c>
      <c r="E4" s="18">
        <f t="shared" ref="E4:E17" si="0">D4*19%</f>
        <v>5.415</v>
      </c>
      <c r="F4" s="18">
        <f t="shared" ref="F4:F17" si="1">SUM(C4:E4)</f>
        <v>128.91499999999999</v>
      </c>
      <c r="G4" s="16">
        <v>50</v>
      </c>
      <c r="H4" s="16">
        <v>50</v>
      </c>
    </row>
    <row r="5" spans="1:8" x14ac:dyDescent="0.25">
      <c r="A5" s="16" t="s">
        <v>36</v>
      </c>
      <c r="B5" s="16" t="s">
        <v>50</v>
      </c>
      <c r="C5" s="17">
        <v>150</v>
      </c>
      <c r="D5" s="17">
        <v>45</v>
      </c>
      <c r="E5" s="18">
        <f t="shared" si="0"/>
        <v>8.5500000000000007</v>
      </c>
      <c r="F5" s="18">
        <f t="shared" si="1"/>
        <v>203.55</v>
      </c>
      <c r="G5" s="16">
        <v>50</v>
      </c>
      <c r="H5" s="16">
        <v>50</v>
      </c>
    </row>
    <row r="6" spans="1:8" x14ac:dyDescent="0.25">
      <c r="A6" s="16" t="s">
        <v>37</v>
      </c>
      <c r="B6" s="16" t="s">
        <v>38</v>
      </c>
      <c r="C6" s="17">
        <v>120</v>
      </c>
      <c r="D6" s="17">
        <v>36</v>
      </c>
      <c r="E6" s="18">
        <f t="shared" si="0"/>
        <v>6.84</v>
      </c>
      <c r="F6" s="18">
        <f t="shared" si="1"/>
        <v>162.84</v>
      </c>
      <c r="G6" s="16">
        <v>60</v>
      </c>
      <c r="H6" s="16">
        <v>60</v>
      </c>
    </row>
    <row r="7" spans="1:8" x14ac:dyDescent="0.25">
      <c r="A7" s="16" t="s">
        <v>39</v>
      </c>
      <c r="B7" s="16" t="s">
        <v>51</v>
      </c>
      <c r="C7" s="17">
        <v>450</v>
      </c>
      <c r="D7" s="17">
        <v>135</v>
      </c>
      <c r="E7" s="18">
        <f t="shared" si="0"/>
        <v>25.65</v>
      </c>
      <c r="F7" s="18">
        <f t="shared" si="1"/>
        <v>610.65</v>
      </c>
      <c r="G7" s="16">
        <v>40</v>
      </c>
      <c r="H7" s="16">
        <v>40</v>
      </c>
    </row>
    <row r="8" spans="1:8" x14ac:dyDescent="0.25">
      <c r="A8" s="16" t="s">
        <v>40</v>
      </c>
      <c r="B8" s="16" t="s">
        <v>60</v>
      </c>
      <c r="C8" s="17">
        <v>180</v>
      </c>
      <c r="D8" s="17">
        <v>54</v>
      </c>
      <c r="E8" s="18">
        <f t="shared" si="0"/>
        <v>10.26</v>
      </c>
      <c r="F8" s="18">
        <f t="shared" si="1"/>
        <v>244.26</v>
      </c>
      <c r="G8" s="16">
        <v>50</v>
      </c>
      <c r="H8" s="16">
        <v>50</v>
      </c>
    </row>
    <row r="9" spans="1:8" x14ac:dyDescent="0.25">
      <c r="A9" s="16" t="s">
        <v>41</v>
      </c>
      <c r="B9" s="16" t="s">
        <v>42</v>
      </c>
      <c r="C9" s="17">
        <v>150</v>
      </c>
      <c r="D9" s="17">
        <v>45</v>
      </c>
      <c r="E9" s="18">
        <f t="shared" si="0"/>
        <v>8.5500000000000007</v>
      </c>
      <c r="F9" s="18">
        <f t="shared" si="1"/>
        <v>203.55</v>
      </c>
      <c r="G9" s="16">
        <v>50</v>
      </c>
      <c r="H9" s="16">
        <v>50</v>
      </c>
    </row>
    <row r="10" spans="1:8" x14ac:dyDescent="0.25">
      <c r="A10" s="16" t="s">
        <v>43</v>
      </c>
      <c r="B10" s="16" t="s">
        <v>44</v>
      </c>
      <c r="C10" s="17">
        <v>90</v>
      </c>
      <c r="D10" s="17">
        <v>27</v>
      </c>
      <c r="E10" s="18">
        <f t="shared" si="0"/>
        <v>5.13</v>
      </c>
      <c r="F10" s="18">
        <f t="shared" si="1"/>
        <v>122.13</v>
      </c>
      <c r="G10" s="16">
        <v>60</v>
      </c>
      <c r="H10" s="16">
        <v>60</v>
      </c>
    </row>
    <row r="11" spans="1:8" x14ac:dyDescent="0.25">
      <c r="A11" s="16" t="s">
        <v>45</v>
      </c>
      <c r="B11" s="16" t="s">
        <v>46</v>
      </c>
      <c r="C11" s="17">
        <v>12</v>
      </c>
      <c r="D11" s="17">
        <v>3.6</v>
      </c>
      <c r="E11" s="18">
        <f t="shared" si="0"/>
        <v>0.68400000000000005</v>
      </c>
      <c r="F11" s="18">
        <f t="shared" si="1"/>
        <v>16.283999999999999</v>
      </c>
      <c r="G11" s="16">
        <v>80</v>
      </c>
      <c r="H11" s="16">
        <v>80</v>
      </c>
    </row>
    <row r="12" spans="1:8" x14ac:dyDescent="0.25">
      <c r="A12" s="16" t="s">
        <v>47</v>
      </c>
      <c r="B12" s="16" t="s">
        <v>48</v>
      </c>
      <c r="C12" s="17">
        <v>25</v>
      </c>
      <c r="D12" s="17">
        <v>7.5</v>
      </c>
      <c r="E12" s="18">
        <f t="shared" si="0"/>
        <v>1.425</v>
      </c>
      <c r="F12" s="18">
        <f t="shared" si="1"/>
        <v>33.924999999999997</v>
      </c>
      <c r="G12" s="16">
        <v>60</v>
      </c>
      <c r="H12" s="16">
        <v>60</v>
      </c>
    </row>
    <row r="13" spans="1:8" x14ac:dyDescent="0.25">
      <c r="A13" s="16" t="s">
        <v>52</v>
      </c>
      <c r="B13" s="16" t="s">
        <v>57</v>
      </c>
      <c r="C13" s="17">
        <v>35</v>
      </c>
      <c r="D13" s="17">
        <v>8</v>
      </c>
      <c r="E13" s="17">
        <f t="shared" si="0"/>
        <v>1.52</v>
      </c>
      <c r="F13" s="17">
        <f t="shared" si="1"/>
        <v>44.52</v>
      </c>
      <c r="G13" s="16">
        <v>50</v>
      </c>
      <c r="H13" s="16">
        <v>50</v>
      </c>
    </row>
    <row r="14" spans="1:8" x14ac:dyDescent="0.25">
      <c r="A14" s="16" t="s">
        <v>53</v>
      </c>
      <c r="B14" s="16" t="s">
        <v>58</v>
      </c>
      <c r="C14" s="17">
        <v>33</v>
      </c>
      <c r="D14" s="17">
        <v>8.5</v>
      </c>
      <c r="E14" s="17">
        <f t="shared" si="0"/>
        <v>1.615</v>
      </c>
      <c r="F14" s="17">
        <f t="shared" si="1"/>
        <v>43.115000000000002</v>
      </c>
      <c r="G14" s="16">
        <v>50</v>
      </c>
      <c r="H14" s="16">
        <v>50</v>
      </c>
    </row>
    <row r="15" spans="1:8" x14ac:dyDescent="0.25">
      <c r="A15" s="16" t="s">
        <v>54</v>
      </c>
      <c r="B15" s="16" t="s">
        <v>59</v>
      </c>
      <c r="C15" s="17">
        <v>45</v>
      </c>
      <c r="D15" s="17">
        <v>11.3</v>
      </c>
      <c r="E15" s="17">
        <f t="shared" si="0"/>
        <v>2.1470000000000002</v>
      </c>
      <c r="F15" s="17">
        <f t="shared" si="1"/>
        <v>58.446999999999996</v>
      </c>
      <c r="G15" s="16">
        <v>40</v>
      </c>
      <c r="H15" s="16">
        <v>40</v>
      </c>
    </row>
    <row r="16" spans="1:8" x14ac:dyDescent="0.25">
      <c r="A16" s="16" t="s">
        <v>55</v>
      </c>
      <c r="B16" s="16" t="s">
        <v>61</v>
      </c>
      <c r="C16" s="17">
        <v>125</v>
      </c>
      <c r="D16" s="17">
        <v>45</v>
      </c>
      <c r="E16" s="17">
        <f t="shared" si="0"/>
        <v>8.5500000000000007</v>
      </c>
      <c r="F16" s="17">
        <f t="shared" si="1"/>
        <v>178.55</v>
      </c>
      <c r="G16" s="16">
        <v>30</v>
      </c>
      <c r="H16" s="16">
        <v>30</v>
      </c>
    </row>
    <row r="17" spans="1:8" x14ac:dyDescent="0.25">
      <c r="A17" s="16" t="s">
        <v>56</v>
      </c>
      <c r="B17" s="16" t="s">
        <v>62</v>
      </c>
      <c r="C17" s="17">
        <v>150</v>
      </c>
      <c r="D17" s="17">
        <v>65</v>
      </c>
      <c r="E17" s="17">
        <f t="shared" si="0"/>
        <v>12.35</v>
      </c>
      <c r="F17" s="17">
        <f t="shared" si="1"/>
        <v>227.35</v>
      </c>
      <c r="G17" s="16">
        <v>40</v>
      </c>
      <c r="H17" s="16">
        <v>40</v>
      </c>
    </row>
  </sheetData>
  <mergeCells count="1">
    <mergeCell ref="A1:H1"/>
  </mergeCells>
  <conditionalFormatting sqref="H4:H17">
    <cfRule type="cellIs" dxfId="2" priority="1" operator="lessThan">
      <formula>10</formula>
    </cfRule>
    <cfRule type="cellIs" dxfId="1" priority="2" operator="between">
      <formula>10</formula>
      <formula>20</formula>
    </cfRule>
    <cfRule type="cellIs" dxfId="0" priority="3" operator="greaterThan">
      <formula>20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380" zoomScaleNormal="380" workbookViewId="0"/>
  </sheetViews>
  <sheetFormatPr baseColWidth="10" defaultRowHeight="15" x14ac:dyDescent="0.25"/>
  <cols>
    <col min="1" max="2" width="11.42578125" style="22"/>
    <col min="3" max="3" width="12" style="22" bestFit="1" customWidth="1"/>
    <col min="4" max="16384" width="11.42578125" style="22"/>
  </cols>
  <sheetData>
    <row r="1" spans="1:4" x14ac:dyDescent="0.25">
      <c r="A1" s="21" t="s">
        <v>65</v>
      </c>
      <c r="B1" s="21" t="s">
        <v>66</v>
      </c>
      <c r="C1" s="21" t="s">
        <v>67</v>
      </c>
      <c r="D1" s="21" t="s">
        <v>68</v>
      </c>
    </row>
    <row r="2" spans="1:4" x14ac:dyDescent="0.25">
      <c r="A2" s="22" t="s">
        <v>69</v>
      </c>
      <c r="B2" s="22" t="s">
        <v>70</v>
      </c>
      <c r="C2" s="22" t="s">
        <v>71</v>
      </c>
      <c r="D2" s="22" t="s">
        <v>72</v>
      </c>
    </row>
    <row r="3" spans="1:4" x14ac:dyDescent="0.25">
      <c r="A3" s="22" t="s">
        <v>73</v>
      </c>
      <c r="B3" s="22" t="s">
        <v>74</v>
      </c>
      <c r="C3" s="22" t="s">
        <v>75</v>
      </c>
      <c r="D3" s="22" t="s">
        <v>76</v>
      </c>
    </row>
    <row r="4" spans="1:4" x14ac:dyDescent="0.25">
      <c r="A4" s="22" t="s">
        <v>77</v>
      </c>
      <c r="B4" s="22" t="s">
        <v>78</v>
      </c>
      <c r="C4" s="22" t="s">
        <v>79</v>
      </c>
      <c r="D4" s="22" t="s">
        <v>80</v>
      </c>
    </row>
    <row r="5" spans="1:4" x14ac:dyDescent="0.25">
      <c r="A5" s="22" t="s">
        <v>81</v>
      </c>
      <c r="B5" s="22" t="s">
        <v>82</v>
      </c>
      <c r="C5" s="22" t="s">
        <v>83</v>
      </c>
      <c r="D5" s="22" t="s">
        <v>84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280" zoomScaleNormal="280" workbookViewId="0"/>
  </sheetViews>
  <sheetFormatPr baseColWidth="10" defaultRowHeight="15" x14ac:dyDescent="0.25"/>
  <cols>
    <col min="1" max="1" width="11.42578125" style="24"/>
    <col min="2" max="3" width="14.42578125" style="24" bestFit="1" customWidth="1"/>
    <col min="4" max="4" width="11.42578125" style="24"/>
    <col min="5" max="5" width="12.85546875" style="24" bestFit="1" customWidth="1"/>
    <col min="6" max="16384" width="11.42578125" style="24"/>
  </cols>
  <sheetData>
    <row r="1" spans="1:5" x14ac:dyDescent="0.25">
      <c r="A1" s="23" t="s">
        <v>85</v>
      </c>
      <c r="B1" s="23" t="s">
        <v>86</v>
      </c>
      <c r="C1" s="23" t="s">
        <v>87</v>
      </c>
      <c r="D1" s="23" t="s">
        <v>88</v>
      </c>
      <c r="E1" s="23" t="s">
        <v>89</v>
      </c>
    </row>
    <row r="2" spans="1:5" x14ac:dyDescent="0.25">
      <c r="A2" s="24" t="s">
        <v>90</v>
      </c>
      <c r="B2" s="24" t="s">
        <v>91</v>
      </c>
      <c r="C2" s="24" t="s">
        <v>92</v>
      </c>
      <c r="D2" s="24" t="s">
        <v>93</v>
      </c>
      <c r="E2" s="24" t="s">
        <v>94</v>
      </c>
    </row>
    <row r="3" spans="1:5" x14ac:dyDescent="0.25">
      <c r="A3" s="24" t="s">
        <v>95</v>
      </c>
      <c r="B3" s="24" t="s">
        <v>96</v>
      </c>
      <c r="C3" s="24" t="s">
        <v>97</v>
      </c>
      <c r="D3" s="24" t="s">
        <v>98</v>
      </c>
      <c r="E3" s="24" t="s">
        <v>99</v>
      </c>
    </row>
    <row r="4" spans="1:5" x14ac:dyDescent="0.25">
      <c r="A4" s="24" t="s">
        <v>100</v>
      </c>
      <c r="B4" s="24" t="s">
        <v>101</v>
      </c>
      <c r="C4" s="24" t="s">
        <v>102</v>
      </c>
      <c r="D4" s="24" t="s">
        <v>103</v>
      </c>
      <c r="E4" s="24" t="s">
        <v>104</v>
      </c>
    </row>
    <row r="5" spans="1:5" x14ac:dyDescent="0.25">
      <c r="A5" s="24" t="s">
        <v>105</v>
      </c>
      <c r="B5" s="24" t="s">
        <v>106</v>
      </c>
      <c r="C5" s="24" t="s">
        <v>107</v>
      </c>
      <c r="D5" s="24" t="s">
        <v>108</v>
      </c>
      <c r="E5" s="24" t="s">
        <v>109</v>
      </c>
    </row>
    <row r="6" spans="1:5" x14ac:dyDescent="0.25">
      <c r="A6" s="24" t="s">
        <v>110</v>
      </c>
      <c r="B6" s="24" t="s">
        <v>111</v>
      </c>
      <c r="C6" s="24" t="s">
        <v>112</v>
      </c>
      <c r="D6" s="24" t="s">
        <v>113</v>
      </c>
      <c r="E6" s="24" t="s">
        <v>114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Farben (sortiert)</vt:lpstr>
      <vt:lpstr>Symbole (sortiert)</vt:lpstr>
      <vt:lpstr>Bed_Formatierung</vt:lpstr>
      <vt:lpstr>Spalten_Sortierung</vt:lpstr>
      <vt:lpstr>Spalten_Sortierung_Ueb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Helmut Betz</cp:lastModifiedBy>
  <cp:lastPrinted>2016-08-16T00:59:33Z</cp:lastPrinted>
  <dcterms:created xsi:type="dcterms:W3CDTF">2013-01-17T12:56:11Z</dcterms:created>
  <dcterms:modified xsi:type="dcterms:W3CDTF">2016-08-18T09:08:37Z</dcterms:modified>
</cp:coreProperties>
</file>