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xcel 2016 Hotlinewissen\BSP-Dateien\Video 68\"/>
    </mc:Choice>
  </mc:AlternateContent>
  <bookViews>
    <workbookView xWindow="0" yWindow="0" windowWidth="15345" windowHeight="6705" tabRatio="761"/>
  </bookViews>
  <sheets>
    <sheet name="Jan '16" sheetId="1" r:id="rId1"/>
    <sheet name="Febr '16" sheetId="3" r:id="rId2"/>
    <sheet name="März '16" sheetId="4" r:id="rId3"/>
    <sheet name="April '16" sheetId="15" r:id="rId4"/>
    <sheet name="Mai '16" sheetId="16" r:id="rId5"/>
    <sheet name="Juni '16" sheetId="17" r:id="rId6"/>
    <sheet name="Juli '16" sheetId="18" r:id="rId7"/>
    <sheet name="Aug '16" sheetId="19" r:id="rId8"/>
    <sheet name="Sep '16" sheetId="20" r:id="rId9"/>
    <sheet name="Okt '16" sheetId="21" r:id="rId10"/>
    <sheet name="Nov '16" sheetId="22" r:id="rId11"/>
    <sheet name="Dez '16" sheetId="23" r:id="rId12"/>
    <sheet name="Gesamt Jahr 2016" sheetId="2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24" l="1"/>
  <c r="E5" i="24"/>
  <c r="E6" i="24"/>
  <c r="E7" i="24"/>
  <c r="E8" i="24"/>
  <c r="E9" i="24"/>
  <c r="E10" i="24"/>
  <c r="E11" i="24"/>
  <c r="E12" i="24"/>
  <c r="E13" i="24"/>
  <c r="E14" i="24"/>
  <c r="E15" i="24"/>
  <c r="E16" i="24"/>
  <c r="E17" i="24"/>
  <c r="E18" i="24"/>
  <c r="E19" i="24"/>
  <c r="E20" i="24"/>
  <c r="E21" i="24"/>
  <c r="E3" i="24"/>
  <c r="B4" i="24"/>
  <c r="B5" i="24"/>
  <c r="B6" i="24"/>
  <c r="B7" i="24"/>
  <c r="B3" i="24"/>
  <c r="E22" i="24" l="1"/>
  <c r="B22" i="24" l="1"/>
  <c r="F22" i="24" s="1"/>
  <c r="E22" i="23"/>
  <c r="B22" i="23"/>
  <c r="E22" i="22"/>
  <c r="B22" i="22"/>
  <c r="E22" i="21"/>
  <c r="B22" i="21"/>
  <c r="E22" i="20"/>
  <c r="B22" i="20"/>
  <c r="E22" i="19"/>
  <c r="B22" i="19"/>
  <c r="E22" i="18"/>
  <c r="B22" i="18"/>
  <c r="E22" i="17"/>
  <c r="B22" i="17"/>
  <c r="E22" i="16"/>
  <c r="B22" i="16"/>
  <c r="E22" i="15"/>
  <c r="B22" i="15"/>
  <c r="E22" i="4"/>
  <c r="B22" i="4"/>
  <c r="E22" i="3"/>
  <c r="B22" i="3"/>
  <c r="F22" i="17" l="1"/>
  <c r="F22" i="16"/>
  <c r="F22" i="15"/>
  <c r="F22" i="18"/>
  <c r="F22" i="19"/>
  <c r="F22" i="20"/>
  <c r="F22" i="21"/>
  <c r="F22" i="22"/>
  <c r="F22" i="23"/>
  <c r="F22" i="4"/>
  <c r="F22" i="3"/>
  <c r="E22" i="1"/>
  <c r="B22" i="1" l="1"/>
  <c r="F22" i="1" s="1"/>
</calcChain>
</file>

<file path=xl/sharedStrings.xml><?xml version="1.0" encoding="utf-8"?>
<sst xmlns="http://schemas.openxmlformats.org/spreadsheetml/2006/main" count="377" uniqueCount="41">
  <si>
    <t>Einnahmen</t>
  </si>
  <si>
    <t>Ausgaben</t>
  </si>
  <si>
    <t>Gehalt</t>
  </si>
  <si>
    <t>Vermietung</t>
  </si>
  <si>
    <t>Schenkungen</t>
  </si>
  <si>
    <t>Zinsen</t>
  </si>
  <si>
    <t>Miete</t>
  </si>
  <si>
    <t>Strom</t>
  </si>
  <si>
    <t>Haushaltsversicherung</t>
  </si>
  <si>
    <t>Lebensmittel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</si>
  <si>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</si>
  <si>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</si>
  <si>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</si>
  <si>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</si>
  <si>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</si>
  <si>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</si>
  <si>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</si>
  <si>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</si>
  <si>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</si>
  <si>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</si>
  <si>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</si>
  <si>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</si>
  <si>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</si>
  <si>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</si>
  <si>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</si>
  <si>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Überschuss/Verlust</t>
  </si>
  <si>
    <t>Glücksspiel</t>
  </si>
  <si>
    <t>Summe</t>
  </si>
  <si>
    <t>Haushaltsbuch Juni 2016</t>
  </si>
  <si>
    <t>Haushaltsbuch Januar 2016</t>
  </si>
  <si>
    <t>Haushaltsbuch Februar 2016</t>
  </si>
  <si>
    <t>Haushaltsbuch März 2016</t>
  </si>
  <si>
    <t>Haushaltsbuch Dezember 2016</t>
  </si>
  <si>
    <t>Haushaltsbuch November 2016</t>
  </si>
  <si>
    <t>Haushaltsbuch Oktober 2016</t>
  </si>
  <si>
    <t>Haushaltsbuch September 2016</t>
  </si>
  <si>
    <t>Haushaltsbuch August 2016</t>
  </si>
  <si>
    <t>Haushaltsbuch Juli 2016</t>
  </si>
  <si>
    <t>Haushaltsbuch Mai 2016</t>
  </si>
  <si>
    <t>Haushaltsbuch April 2016</t>
  </si>
  <si>
    <t>Haushaltsbuch Jahr 2016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</si>
</sst>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8" fontId="0" fillId="0" borderId="0" xfId="0" applyNumberFormat="1"/>
    <xf numFmtId="0" fontId="1" fillId="3" borderId="3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5" xfId="0" applyNumberFormat="1" applyFont="1" applyFill="1" applyBorder="1"/>
    <xf numFmtId="0" fontId="0" fillId="4" borderId="3" xfId="0" applyFont="1" applyFill="1" applyBorder="1"/>
    <xf numFmtId="8" fontId="0" fillId="4" borderId="5" xfId="0" applyNumberFormat="1" applyFont="1" applyFill="1" applyBorder="1"/>
    <xf numFmtId="0" fontId="0" fillId="4" borderId="5" xfId="0" applyFont="1" applyFill="1" applyBorder="1"/>
    <xf numFmtId="0" fontId="0" fillId="3" borderId="7" xfId="0" applyFont="1" applyFill="1" applyBorder="1"/>
    <xf numFmtId="8" fontId="0" fillId="3" borderId="8" xfId="0" applyNumberFormat="1" applyFont="1" applyFill="1" applyBorder="1"/>
    <xf numFmtId="0" fontId="0" fillId="3" borderId="8" xfId="0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8" fontId="0" fillId="3" borderId="9" xfId="0" applyNumberFormat="1" applyFont="1" applyFill="1" applyBorder="1"/>
    <xf numFmtId="0" fontId="0" fillId="3" borderId="9" xfId="0" applyFont="1" applyFill="1" applyBorder="1"/>
    <xf numFmtId="8" fontId="0" fillId="3" borderId="10" xfId="0" applyNumberFormat="1" applyFont="1" applyFill="1" applyBorder="1"/>
    <xf numFmtId="8" fontId="0" fillId="4" borderId="14" xfId="0" applyNumberFormat="1" applyFont="1" applyFill="1" applyBorder="1"/>
    <xf numFmtId="0" fontId="0" fillId="4" borderId="15" xfId="0" applyFont="1" applyFill="1" applyBorder="1"/>
    <xf numFmtId="0" fontId="0" fillId="4" borderId="13" xfId="0" applyFont="1" applyFill="1" applyBorder="1"/>
    <xf numFmtId="0" fontId="1" fillId="3" borderId="1" xfId="0" applyFont="1" applyFill="1" applyBorder="1"/>
    <xf numFmtId="8" fontId="1" fillId="3" borderId="16" xfId="0" applyNumberFormat="1" applyFont="1" applyFill="1" applyBorder="1"/>
    <xf numFmtId="0" fontId="1" fillId="3" borderId="16" xfId="0" applyFont="1" applyFill="1" applyBorder="1"/>
    <xf numFmtId="8" fontId="0" fillId="3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center" vertical="center" textRotation="45" shrinkToFit="1"/>
    </xf>
    <xf numFmtId="8" fontId="3" fillId="3" borderId="11" xfId="0" applyNumberFormat="1" applyFont="1" applyFill="1" applyBorder="1" applyAlignment="1">
      <alignment horizontal="center" vertical="center" textRotation="45" shrinkToFit="1"/>
    </xf>
    <xf numFmtId="8" fontId="3" fillId="3" borderId="12" xfId="0" applyNumberFormat="1" applyFont="1" applyFill="1" applyBorder="1" applyAlignment="1">
      <alignment horizontal="center" vertical="center" textRotation="45" shrinkToFit="1"/>
    </xf>
    <xf numFmtId="8" fontId="3" fillId="3" borderId="4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250.55</v>
      </c>
      <c r="F6" s="30"/>
    </row>
    <row r="7" spans="1:6" x14ac:dyDescent="0.25">
      <c r="A7" s="12" t="s">
        <v>26</v>
      </c>
      <c r="B7" s="13">
        <v>60</v>
      </c>
      <c r="C7" s="14"/>
      <c r="D7" s="12" t="s">
        <v>10</v>
      </c>
      <c r="E7" s="13">
        <v>80.5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10</v>
      </c>
      <c r="F9" s="30"/>
    </row>
    <row r="10" spans="1:6" x14ac:dyDescent="0.25">
      <c r="A10" s="9"/>
      <c r="B10" s="10"/>
      <c r="C10" s="11"/>
      <c r="D10" s="9" t="s">
        <v>13</v>
      </c>
      <c r="E10" s="10">
        <v>28.8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39.4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65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101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65</v>
      </c>
      <c r="F21" s="31"/>
    </row>
    <row r="22" spans="1:6" ht="15.75" thickBot="1" x14ac:dyDescent="0.3">
      <c r="A22" s="15" t="s">
        <v>27</v>
      </c>
      <c r="B22" s="16">
        <f>SUM(B3:B21)</f>
        <v>2001.55</v>
      </c>
      <c r="C22" s="17"/>
      <c r="D22" s="15"/>
      <c r="E22" s="16">
        <f>SUBTOTAL(109,E2:E21)</f>
        <v>1957.25</v>
      </c>
      <c r="F22" s="18">
        <f>B22-E22</f>
        <v>44.299999999999955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34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33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32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40</v>
      </c>
      <c r="B1" s="27"/>
      <c r="C1" s="27"/>
      <c r="D1" s="27"/>
      <c r="E1" s="27"/>
      <c r="F1" s="28"/>
    </row>
    <row r="2" spans="1:6" ht="15.75" thickBot="1" x14ac:dyDescent="0.3">
      <c r="A2" s="22" t="s">
        <v>0</v>
      </c>
      <c r="B2" s="23"/>
      <c r="C2" s="24"/>
      <c r="D2" s="24" t="s">
        <v>1</v>
      </c>
      <c r="E2" s="25"/>
      <c r="F2" s="32" t="s">
        <v>25</v>
      </c>
    </row>
    <row r="3" spans="1:6" ht="15" customHeight="1" x14ac:dyDescent="0.25">
      <c r="A3" s="20" t="s">
        <v>2</v>
      </c>
      <c r="B3" s="19">
        <f>SUM('Jan ''16:Dez ''16'!B3)</f>
        <v>11301</v>
      </c>
      <c r="C3" s="21"/>
      <c r="D3" s="20" t="s">
        <v>6</v>
      </c>
      <c r="E3" s="19">
        <f>SUM('Jan ''16:Dez ''16'!E3)</f>
        <v>3225</v>
      </c>
      <c r="F3" s="30"/>
    </row>
    <row r="4" spans="1:6" x14ac:dyDescent="0.25">
      <c r="A4" s="9" t="s">
        <v>3</v>
      </c>
      <c r="B4" s="19">
        <f>SUM('Jan ''16:Dez ''16'!B4)</f>
        <v>490</v>
      </c>
      <c r="C4" s="11"/>
      <c r="D4" s="9" t="s">
        <v>7</v>
      </c>
      <c r="E4" s="19">
        <f>SUM('Jan ''16:Dez ''16'!E4)</f>
        <v>432</v>
      </c>
      <c r="F4" s="30"/>
    </row>
    <row r="5" spans="1:6" x14ac:dyDescent="0.25">
      <c r="A5" s="12" t="s">
        <v>4</v>
      </c>
      <c r="B5" s="19">
        <f>SUM('Jan ''16:Dez ''16'!B5)</f>
        <v>0</v>
      </c>
      <c r="C5" s="14"/>
      <c r="D5" s="12" t="s">
        <v>8</v>
      </c>
      <c r="E5" s="19">
        <f>SUM('Jan ''16:Dez ''16'!E5)</f>
        <v>210</v>
      </c>
      <c r="F5" s="30"/>
    </row>
    <row r="6" spans="1:6" x14ac:dyDescent="0.25">
      <c r="A6" s="9" t="s">
        <v>5</v>
      </c>
      <c r="B6" s="19">
        <f>SUM('Jan ''16:Dez ''16'!B6)</f>
        <v>181.14</v>
      </c>
      <c r="C6" s="11"/>
      <c r="D6" s="9" t="s">
        <v>9</v>
      </c>
      <c r="E6" s="19">
        <f>SUM('Jan ''16:Dez ''16'!E6)</f>
        <v>1663.72</v>
      </c>
      <c r="F6" s="30"/>
    </row>
    <row r="7" spans="1:6" x14ac:dyDescent="0.25">
      <c r="A7" s="12" t="s">
        <v>26</v>
      </c>
      <c r="B7" s="19">
        <f>SUM('Jan ''16:Dez ''16'!B7)</f>
        <v>85</v>
      </c>
      <c r="C7" s="14"/>
      <c r="D7" s="12" t="s">
        <v>10</v>
      </c>
      <c r="E7" s="19">
        <f>SUM('Jan ''16:Dez ''16'!E7)</f>
        <v>465.7</v>
      </c>
      <c r="F7" s="30"/>
    </row>
    <row r="8" spans="1:6" x14ac:dyDescent="0.25">
      <c r="A8" s="9"/>
      <c r="B8" s="19"/>
      <c r="C8" s="11"/>
      <c r="D8" s="9" t="s">
        <v>11</v>
      </c>
      <c r="E8" s="19">
        <f>SUM('Jan ''16:Dez ''16'!E8)</f>
        <v>167.32</v>
      </c>
      <c r="F8" s="30"/>
    </row>
    <row r="9" spans="1:6" x14ac:dyDescent="0.25">
      <c r="A9" s="12"/>
      <c r="B9" s="19"/>
      <c r="C9" s="14"/>
      <c r="D9" s="12" t="s">
        <v>12</v>
      </c>
      <c r="E9" s="19">
        <f>SUM('Jan ''16:Dez ''16'!E9)</f>
        <v>10</v>
      </c>
      <c r="F9" s="30"/>
    </row>
    <row r="10" spans="1:6" x14ac:dyDescent="0.25">
      <c r="A10" s="9"/>
      <c r="B10" s="19"/>
      <c r="C10" s="11"/>
      <c r="D10" s="9" t="s">
        <v>13</v>
      </c>
      <c r="E10" s="19">
        <f>SUM('Jan ''16:Dez ''16'!E10)</f>
        <v>28.8</v>
      </c>
      <c r="F10" s="30"/>
    </row>
    <row r="11" spans="1:6" x14ac:dyDescent="0.25">
      <c r="A11" s="12"/>
      <c r="B11" s="19"/>
      <c r="C11" s="14"/>
      <c r="D11" s="12" t="s">
        <v>14</v>
      </c>
      <c r="E11" s="19">
        <f>SUM('Jan ''16:Dez ''16'!E11)</f>
        <v>150</v>
      </c>
      <c r="F11" s="30"/>
    </row>
    <row r="12" spans="1:6" x14ac:dyDescent="0.25">
      <c r="A12" s="9"/>
      <c r="B12" s="19"/>
      <c r="C12" s="11"/>
      <c r="D12" s="9" t="s">
        <v>15</v>
      </c>
      <c r="E12" s="19">
        <f>SUM('Jan ''16:Dez ''16'!E12)</f>
        <v>540</v>
      </c>
      <c r="F12" s="30"/>
    </row>
    <row r="13" spans="1:6" x14ac:dyDescent="0.25">
      <c r="A13" s="12"/>
      <c r="B13" s="19"/>
      <c r="C13" s="14"/>
      <c r="D13" s="12" t="s">
        <v>16</v>
      </c>
      <c r="E13" s="19">
        <f>SUM('Jan ''16:Dez ''16'!E13)</f>
        <v>1299.5999999999999</v>
      </c>
      <c r="F13" s="30"/>
    </row>
    <row r="14" spans="1:6" x14ac:dyDescent="0.25">
      <c r="A14" s="9"/>
      <c r="B14" s="19"/>
      <c r="C14" s="11"/>
      <c r="D14" s="9" t="s">
        <v>17</v>
      </c>
      <c r="E14" s="19">
        <f>SUM('Jan ''16:Dez ''16'!E14)</f>
        <v>1004.4</v>
      </c>
      <c r="F14" s="30"/>
    </row>
    <row r="15" spans="1:6" x14ac:dyDescent="0.25">
      <c r="A15" s="12"/>
      <c r="B15" s="19"/>
      <c r="C15" s="14"/>
      <c r="D15" s="12" t="s">
        <v>18</v>
      </c>
      <c r="E15" s="19">
        <f>SUM('Jan ''16:Dez ''16'!E15)</f>
        <v>555</v>
      </c>
      <c r="F15" s="30"/>
    </row>
    <row r="16" spans="1:6" x14ac:dyDescent="0.25">
      <c r="A16" s="9"/>
      <c r="B16" s="19"/>
      <c r="C16" s="11"/>
      <c r="D16" s="9" t="s">
        <v>19</v>
      </c>
      <c r="E16" s="19">
        <f>SUM('Jan ''16:Dez ''16'!E16)</f>
        <v>198.85000000000002</v>
      </c>
      <c r="F16" s="30"/>
    </row>
    <row r="17" spans="1:6" x14ac:dyDescent="0.25">
      <c r="A17" s="12"/>
      <c r="B17" s="19"/>
      <c r="C17" s="14"/>
      <c r="D17" s="12" t="s">
        <v>20</v>
      </c>
      <c r="E17" s="19">
        <f>SUM('Jan ''16:Dez ''16'!E17)</f>
        <v>396</v>
      </c>
      <c r="F17" s="30"/>
    </row>
    <row r="18" spans="1:6" x14ac:dyDescent="0.25">
      <c r="A18" s="9"/>
      <c r="B18" s="19"/>
      <c r="C18" s="11"/>
      <c r="D18" s="9" t="s">
        <v>21</v>
      </c>
      <c r="E18" s="19">
        <f>SUM('Jan ''16:Dez ''16'!E18)</f>
        <v>180</v>
      </c>
      <c r="F18" s="30"/>
    </row>
    <row r="19" spans="1:6" x14ac:dyDescent="0.25">
      <c r="A19" s="12"/>
      <c r="B19" s="19"/>
      <c r="C19" s="14"/>
      <c r="D19" s="12" t="s">
        <v>22</v>
      </c>
      <c r="E19" s="19">
        <f>SUM('Jan ''16:Dez ''16'!E19)</f>
        <v>234</v>
      </c>
      <c r="F19" s="30"/>
    </row>
    <row r="20" spans="1:6" x14ac:dyDescent="0.25">
      <c r="A20" s="9"/>
      <c r="B20" s="19"/>
      <c r="C20" s="11"/>
      <c r="D20" s="9" t="s">
        <v>23</v>
      </c>
      <c r="E20" s="19">
        <f>SUM('Jan ''16:Dez ''16'!E20)</f>
        <v>567</v>
      </c>
      <c r="F20" s="30"/>
    </row>
    <row r="21" spans="1:6" ht="15.75" thickBot="1" x14ac:dyDescent="0.3">
      <c r="A21" s="12"/>
      <c r="B21" s="19"/>
      <c r="C21" s="14"/>
      <c r="D21" s="12" t="s">
        <v>24</v>
      </c>
      <c r="E21" s="19">
        <f>SUM('Jan ''16:Dez ''16'!E21)</f>
        <v>555</v>
      </c>
      <c r="F21" s="31"/>
    </row>
    <row r="22" spans="1:6" ht="15.75" thickBot="1" x14ac:dyDescent="0.3">
      <c r="A22" s="15" t="s">
        <v>27</v>
      </c>
      <c r="B22" s="16">
        <f>SUM(B3:B21)</f>
        <v>12057.14</v>
      </c>
      <c r="C22" s="17"/>
      <c r="D22" s="15"/>
      <c r="E22" s="16">
        <f>SUBTOTAL(109,E2:E21)</f>
        <v>11882.39</v>
      </c>
      <c r="F22" s="18">
        <f>B22-E22</f>
        <v>174.75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30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35.21</v>
      </c>
      <c r="C6" s="11"/>
      <c r="D6" s="9" t="s">
        <v>9</v>
      </c>
      <c r="E6" s="10">
        <v>270.32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60</v>
      </c>
      <c r="F7" s="30"/>
    </row>
    <row r="8" spans="1:6" x14ac:dyDescent="0.25">
      <c r="A8" s="9"/>
      <c r="B8" s="10"/>
      <c r="C8" s="11"/>
      <c r="D8" s="9" t="s">
        <v>11</v>
      </c>
      <c r="E8" s="10">
        <v>19.32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70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85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169</v>
      </c>
      <c r="F21" s="31"/>
    </row>
    <row r="22" spans="1:6" ht="15.75" thickBot="1" x14ac:dyDescent="0.3">
      <c r="A22" s="15" t="s">
        <v>27</v>
      </c>
      <c r="B22" s="16">
        <f>SUM(B3:B21)</f>
        <v>1950.21</v>
      </c>
      <c r="C22" s="17"/>
      <c r="D22" s="15"/>
      <c r="E22" s="16">
        <f>SUBTOTAL(109,E2:E21)</f>
        <v>1870.6399999999999</v>
      </c>
      <c r="F22" s="18">
        <f>B22-E22</f>
        <v>79.570000000000164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31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302.54000000000002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90.2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105</v>
      </c>
      <c r="F15" s="30"/>
    </row>
    <row r="16" spans="1:6" x14ac:dyDescent="0.25">
      <c r="A16" s="9"/>
      <c r="B16" s="10"/>
      <c r="C16" s="11"/>
      <c r="D16" s="9" t="s">
        <v>19</v>
      </c>
      <c r="E16" s="10">
        <v>63.47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35</v>
      </c>
      <c r="F19" s="30"/>
    </row>
    <row r="20" spans="1:6" x14ac:dyDescent="0.25">
      <c r="A20" s="9"/>
      <c r="B20" s="10"/>
      <c r="C20" s="11"/>
      <c r="D20" s="9" t="s">
        <v>23</v>
      </c>
      <c r="E20" s="10">
        <v>119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45</v>
      </c>
      <c r="F21" s="31"/>
    </row>
    <row r="22" spans="1:6" ht="15.75" thickBot="1" x14ac:dyDescent="0.3">
      <c r="A22" s="15" t="s">
        <v>27</v>
      </c>
      <c r="B22" s="16">
        <f>SUM(B3:B21)</f>
        <v>1941.55</v>
      </c>
      <c r="C22" s="17"/>
      <c r="D22" s="15"/>
      <c r="E22" s="16">
        <f>SUBTOTAL(109,E2:E21)</f>
        <v>1982.21</v>
      </c>
      <c r="F22" s="18">
        <f>B22-E22</f>
        <v>-40.660000000000082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90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274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85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90</v>
      </c>
      <c r="F15" s="30"/>
    </row>
    <row r="16" spans="1:6" x14ac:dyDescent="0.25">
      <c r="A16" s="9"/>
      <c r="B16" s="10"/>
      <c r="C16" s="11"/>
      <c r="D16" s="9" t="s">
        <v>19</v>
      </c>
      <c r="E16" s="10">
        <v>95.98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75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122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177</v>
      </c>
      <c r="F21" s="31"/>
    </row>
    <row r="22" spans="1:6" ht="15.75" thickBot="1" x14ac:dyDescent="0.3">
      <c r="A22" s="15" t="s">
        <v>27</v>
      </c>
      <c r="B22" s="16">
        <f>SUM(B3:B21)</f>
        <v>2048.5500000000002</v>
      </c>
      <c r="C22" s="17"/>
      <c r="D22" s="15"/>
      <c r="E22" s="16">
        <f>SUBTOTAL(109,E2:E21)</f>
        <v>2165.98</v>
      </c>
      <c r="F22" s="18">
        <f>B22-E22</f>
        <v>-117.42999999999984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35.28</v>
      </c>
      <c r="C6" s="11"/>
      <c r="D6" s="9" t="s">
        <v>9</v>
      </c>
      <c r="E6" s="10">
        <v>250.99</v>
      </c>
      <c r="F6" s="30"/>
    </row>
    <row r="7" spans="1:6" x14ac:dyDescent="0.25">
      <c r="A7" s="12" t="s">
        <v>26</v>
      </c>
      <c r="B7" s="13">
        <v>25</v>
      </c>
      <c r="C7" s="14"/>
      <c r="D7" s="12" t="s">
        <v>10</v>
      </c>
      <c r="E7" s="13">
        <v>80</v>
      </c>
      <c r="F7" s="30"/>
    </row>
    <row r="8" spans="1:6" x14ac:dyDescent="0.25">
      <c r="A8" s="9"/>
      <c r="B8" s="10"/>
      <c r="C8" s="11"/>
      <c r="D8" s="9" t="s">
        <v>11</v>
      </c>
      <c r="E8" s="10">
        <v>45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199</v>
      </c>
      <c r="F19" s="30"/>
    </row>
    <row r="20" spans="1:6" x14ac:dyDescent="0.25">
      <c r="A20" s="9"/>
      <c r="B20" s="10"/>
      <c r="C20" s="11"/>
      <c r="D20" s="9" t="s">
        <v>23</v>
      </c>
      <c r="E20" s="10">
        <v>40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35</v>
      </c>
      <c r="F21" s="31"/>
    </row>
    <row r="22" spans="1:6" ht="15.75" thickBot="1" x14ac:dyDescent="0.3">
      <c r="A22" s="15" t="s">
        <v>27</v>
      </c>
      <c r="B22" s="16">
        <f>SUM(B3:B21)</f>
        <v>2072.2799999999997</v>
      </c>
      <c r="C22" s="17"/>
      <c r="D22" s="15"/>
      <c r="E22" s="16">
        <f>SUBTOTAL(109,E2:E21)</f>
        <v>1966.99</v>
      </c>
      <c r="F22" s="18">
        <f>B22-E22</f>
        <v>105.28999999999974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31</v>
      </c>
      <c r="C6" s="11"/>
      <c r="D6" s="9" t="s">
        <v>9</v>
      </c>
      <c r="E6" s="10">
        <v>315.32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70</v>
      </c>
      <c r="F7" s="30"/>
    </row>
    <row r="8" spans="1:6" x14ac:dyDescent="0.25">
      <c r="A8" s="9"/>
      <c r="B8" s="10"/>
      <c r="C8" s="11"/>
      <c r="D8" s="9" t="s">
        <v>11</v>
      </c>
      <c r="E8" s="10">
        <v>28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40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64</v>
      </c>
      <c r="F21" s="31"/>
    </row>
    <row r="22" spans="1:6" ht="15.75" thickBot="1" x14ac:dyDescent="0.3">
      <c r="A22" s="15" t="s">
        <v>27</v>
      </c>
      <c r="B22" s="16">
        <f>SUM(B3:B21)</f>
        <v>2043</v>
      </c>
      <c r="C22" s="17"/>
      <c r="D22" s="15"/>
      <c r="E22" s="16">
        <f>SUBTOTAL(109,E2:E21)</f>
        <v>1939.32</v>
      </c>
      <c r="F22" s="18">
        <f>B22-E22</f>
        <v>103.68000000000006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37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36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Normal="10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35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 '16</vt:lpstr>
      <vt:lpstr>Febr '16</vt:lpstr>
      <vt:lpstr>März '16</vt:lpstr>
      <vt:lpstr>April '16</vt:lpstr>
      <vt:lpstr>Mai '16</vt:lpstr>
      <vt:lpstr>Juni '16</vt:lpstr>
      <vt:lpstr>Juli '16</vt:lpstr>
      <vt:lpstr>Aug '16</vt:lpstr>
      <vt:lpstr>Sep '16</vt:lpstr>
      <vt:lpstr>Okt '16</vt:lpstr>
      <vt:lpstr>Nov '16</vt:lpstr>
      <vt:lpstr>Dez '16</vt:lpstr>
      <vt:lpstr>Gesamt Jahr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2015-12-02T23:56:16Z</cp:lastPrinted>
  <dcterms:created xsi:type="dcterms:W3CDTF">2015-12-01T02:14:06Z</dcterms:created>
  <dcterms:modified xsi:type="dcterms:W3CDTF">2016-10-20T23:05:52Z</dcterms:modified>
</cp:coreProperties>
</file>